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kochany Tomuś\blog\artykuły\"/>
    </mc:Choice>
  </mc:AlternateContent>
  <xr:revisionPtr revIDLastSave="0" documentId="13_ncr:1_{DBADC2CB-B6E0-4DDE-B289-085A71FE5EDC}" xr6:coauthVersionLast="36" xr6:coauthVersionMax="36" xr10:uidLastSave="{00000000-0000-0000-0000-000000000000}"/>
  <bookViews>
    <workbookView xWindow="120" yWindow="120" windowWidth="20400" windowHeight="8010" xr2:uid="{00000000-000D-0000-FFFF-FFFF00000000}"/>
  </bookViews>
  <sheets>
    <sheet name="Wyprawka" sheetId="1" r:id="rId1"/>
    <sheet name="Lista rzeczy do szpitala" sheetId="3" r:id="rId2"/>
  </sheets>
  <definedNames>
    <definedName name="_xlnm.Print_Titles" localSheetId="0">Wyprawka!$3:$3</definedName>
  </definedNames>
  <calcPr calcId="162913"/>
</workbook>
</file>

<file path=xl/calcChain.xml><?xml version="1.0" encoding="utf-8"?>
<calcChain xmlns="http://schemas.openxmlformats.org/spreadsheetml/2006/main">
  <c r="G57" i="1" l="1"/>
  <c r="G53" i="1" l="1"/>
  <c r="G29" i="1" l="1"/>
  <c r="G35" i="1"/>
  <c r="G83" i="1" l="1"/>
  <c r="G88" i="1"/>
  <c r="G74" i="1" l="1"/>
  <c r="G31" i="1"/>
  <c r="G21" i="1"/>
  <c r="G86" i="1" l="1"/>
  <c r="G85" i="1"/>
  <c r="G25" i="1" l="1"/>
  <c r="G26" i="1"/>
  <c r="G27" i="1"/>
  <c r="G62" i="1"/>
  <c r="G33" i="1"/>
  <c r="G3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84" i="1"/>
  <c r="G78" i="1"/>
  <c r="G87" i="1"/>
  <c r="G79" i="1"/>
  <c r="G80" i="1"/>
  <c r="G81" i="1"/>
  <c r="G82" i="1"/>
  <c r="G28" i="1"/>
  <c r="G36" i="1"/>
  <c r="G37" i="1"/>
  <c r="G38" i="1"/>
  <c r="G39" i="1"/>
  <c r="G40" i="1"/>
  <c r="G41" i="1"/>
  <c r="G42" i="1"/>
  <c r="G43" i="1"/>
  <c r="G44" i="1"/>
  <c r="G45" i="1"/>
  <c r="G30" i="1"/>
  <c r="G32" i="1"/>
  <c r="G54" i="1"/>
  <c r="G55" i="1"/>
  <c r="G56" i="1"/>
  <c r="G58" i="1"/>
  <c r="G46" i="1"/>
  <c r="G47" i="1"/>
  <c r="G48" i="1"/>
  <c r="G59" i="1"/>
  <c r="G60" i="1"/>
  <c r="G22" i="1"/>
  <c r="G23" i="1"/>
  <c r="G49" i="1"/>
  <c r="G61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18" i="1"/>
  <c r="G19" i="1"/>
  <c r="G20" i="1"/>
  <c r="G50" i="1"/>
  <c r="G51" i="1"/>
  <c r="G52" i="1"/>
  <c r="G77" i="1"/>
  <c r="G24" i="1"/>
  <c r="G89" i="1" l="1"/>
</calcChain>
</file>

<file path=xl/sharedStrings.xml><?xml version="1.0" encoding="utf-8"?>
<sst xmlns="http://schemas.openxmlformats.org/spreadsheetml/2006/main" count="502" uniqueCount="215">
  <si>
    <t>Grupa</t>
  </si>
  <si>
    <t>Produkt</t>
  </si>
  <si>
    <t>Sztuk</t>
  </si>
  <si>
    <t>Suma</t>
  </si>
  <si>
    <t>Sprzęty</t>
  </si>
  <si>
    <t xml:space="preserve">ochraniacz na materac </t>
  </si>
  <si>
    <t>stojak na wanienkę</t>
  </si>
  <si>
    <t>wózek (gondola+spacerówka)</t>
  </si>
  <si>
    <t>folia przeciwdeszczowa na wózek</t>
  </si>
  <si>
    <t>moskitiera na wózek</t>
  </si>
  <si>
    <t>parasolka do wózka</t>
  </si>
  <si>
    <t>torba do wózka (w komplecie)</t>
  </si>
  <si>
    <t>kosz na pieluchy</t>
  </si>
  <si>
    <t>kocyk ciepły</t>
  </si>
  <si>
    <t>kocyk cienki</t>
  </si>
  <si>
    <t>poduszka do karmienia</t>
  </si>
  <si>
    <t>miękka szczoteczka do włosów</t>
  </si>
  <si>
    <t>Art. higieniczne</t>
  </si>
  <si>
    <t>pieluchy roz 1 (paczka)</t>
  </si>
  <si>
    <t xml:space="preserve">pajacyki </t>
  </si>
  <si>
    <t xml:space="preserve">śpioszki </t>
  </si>
  <si>
    <t xml:space="preserve">skarpetki </t>
  </si>
  <si>
    <t>Mamy?</t>
  </si>
  <si>
    <t>czapeczka cieplejsza</t>
  </si>
  <si>
    <t>czapeczki cienkie</t>
  </si>
  <si>
    <t>sweterek</t>
  </si>
  <si>
    <t>bluza</t>
  </si>
  <si>
    <t>cieplejsze spodenki (dresiki)</t>
  </si>
  <si>
    <t>Mama</t>
  </si>
  <si>
    <t>sterylizator na butelki, smoczki</t>
  </si>
  <si>
    <t>podgrzewacz na butelki, słoiczki</t>
  </si>
  <si>
    <t>na noc</t>
  </si>
  <si>
    <t>z zaokrąglonym końcem</t>
  </si>
  <si>
    <t>na zimę filtr 50 UV</t>
  </si>
  <si>
    <t>Uwagi</t>
  </si>
  <si>
    <t>najzdrowsze są ponoć lateksowe, np. my mamy Hevea</t>
  </si>
  <si>
    <t>Koszt</t>
  </si>
  <si>
    <t>stanik do karmienia</t>
  </si>
  <si>
    <t>bluzki do karmienia</t>
  </si>
  <si>
    <t>płyn do mycia butelek</t>
  </si>
  <si>
    <t>ochraniacz na boki łóżeczka</t>
  </si>
  <si>
    <t>prześcieradełko do wózka</t>
  </si>
  <si>
    <t>kombinezon na zimę (np. polarowy) z rękawiczkami</t>
  </si>
  <si>
    <t>kombinezon do jazdy w foteliku samochodowym</t>
  </si>
  <si>
    <t>z wycięciem na pasy bezpieczeństwa</t>
  </si>
  <si>
    <t>pościel (kołdra, poszewka) - komplet</t>
  </si>
  <si>
    <t>mokre chusteczki do pupy (paczka)</t>
  </si>
  <si>
    <t>balsam do ciałka</t>
  </si>
  <si>
    <t>opcjonalnie</t>
  </si>
  <si>
    <t xml:space="preserve">nożyczki do paznokci </t>
  </si>
  <si>
    <t>opcjonalnie - jeśli zamierzasz korzystać</t>
  </si>
  <si>
    <t>łóżeczko</t>
  </si>
  <si>
    <t>komoda np. z blatem do przewijania</t>
  </si>
  <si>
    <t>przewijak (na blat lub łóżeczko) lub wolnostojący</t>
  </si>
  <si>
    <t>materac do łóżka</t>
  </si>
  <si>
    <t>fotelik samochodowy</t>
  </si>
  <si>
    <t>baza do fotelika</t>
  </si>
  <si>
    <t>okrycie kąpielowe / ręcznik</t>
  </si>
  <si>
    <t>lampka nocna</t>
  </si>
  <si>
    <t xml:space="preserve">nawilżacz z ciepłą parą </t>
  </si>
  <si>
    <t>śpiworek do spania</t>
  </si>
  <si>
    <t>opcjonalnie - można podgrzewać w kąpieli wodnej</t>
  </si>
  <si>
    <t>opcjonalnie - jeżeli fotelik ma być na bazę z isofix</t>
  </si>
  <si>
    <t>cienki szlafrok</t>
  </si>
  <si>
    <t>klapki pod prysznic</t>
  </si>
  <si>
    <t>opcjonalnie, zwykle wystarczają emolienty</t>
  </si>
  <si>
    <t>krem do pupy</t>
  </si>
  <si>
    <t>np. Bepanthen 100g</t>
  </si>
  <si>
    <t>płyn do mycia z emolientami</t>
  </si>
  <si>
    <t>np. Oilatum, Emolium, La Roche Lipikar</t>
  </si>
  <si>
    <t>sól fizjologiczna (najlepiej cała paczka 100szt)</t>
  </si>
  <si>
    <t>do przemywania oczu, buzi</t>
  </si>
  <si>
    <t>gaziki 5x5cm jałowe (paczka)</t>
  </si>
  <si>
    <t>do przemywania oczu</t>
  </si>
  <si>
    <t>gaziki niejałowe 5x5 cm (paczka 100szt)</t>
  </si>
  <si>
    <t>do przemywania pępka, buzi</t>
  </si>
  <si>
    <t>Octenisept / Spirytus 70%</t>
  </si>
  <si>
    <t>do suszenia pępka - lepiej działa spirytus 70% niż octanisept</t>
  </si>
  <si>
    <t>woreczki na pieluszki</t>
  </si>
  <si>
    <t>środek na ciemieniuchę</t>
  </si>
  <si>
    <t>np. olejuszka Skarbu Matki lub preparat Emolium</t>
  </si>
  <si>
    <t>kropelki na wzdęcia</t>
  </si>
  <si>
    <t>np. Espumisan, Sab simplex</t>
  </si>
  <si>
    <t>podkłady na przewijak (paczka)</t>
  </si>
  <si>
    <t>np. z Rossmanna BabyDream</t>
  </si>
  <si>
    <t>rurki Windi (opakowanie)</t>
  </si>
  <si>
    <t>laktator</t>
  </si>
  <si>
    <t>najlepiej elektryczny</t>
  </si>
  <si>
    <t>pokrowiec na przewijak</t>
  </si>
  <si>
    <t xml:space="preserve">np. Bella Mama </t>
  </si>
  <si>
    <t xml:space="preserve">koszula nocna rozpinana z przodu </t>
  </si>
  <si>
    <t>przydadzą się po porodzie</t>
  </si>
  <si>
    <t>maść z lanoliny na brodawki</t>
  </si>
  <si>
    <t>np. tubka 10ml Lansinoh</t>
  </si>
  <si>
    <t>wkładki laktacyjne</t>
  </si>
  <si>
    <t>polecam Lansinoh</t>
  </si>
  <si>
    <t>majtki jednorazowe z siatki (opakowanie)</t>
  </si>
  <si>
    <t>np. Horizon</t>
  </si>
  <si>
    <t>podkłady 60x90cm (paczka)</t>
  </si>
  <si>
    <t>np. Seni, po porodzie na łóżko</t>
  </si>
  <si>
    <t xml:space="preserve">mata antypoślizgowa do środka wanienki </t>
  </si>
  <si>
    <t>opcjonalnie - może być np. pielucha tetrowa zamiast tego, my po prostu trzymaliśmy maluszka na ręku</t>
  </si>
  <si>
    <t>opcjonalnie - można sterylizować za pomocą wrzątku w garnku lub misce</t>
  </si>
  <si>
    <t>prześcieradła do łóżeczka</t>
  </si>
  <si>
    <t>nam np. uszyła babcia, ale można też dół wózka wyłożyć np. pieluchą flanelową</t>
  </si>
  <si>
    <t>butelka ze smoczkiem</t>
  </si>
  <si>
    <t xml:space="preserve">używałam na początku (np. Nuk lub Frosh z Rossmanna), potem myłam zwykłym płynem </t>
  </si>
  <si>
    <t>pieluchy flanelowe</t>
  </si>
  <si>
    <t>przydają się jako cienkie przykrycie lub do wyłożenia wózka</t>
  </si>
  <si>
    <t xml:space="preserve">pieluchy tetrowe </t>
  </si>
  <si>
    <t>szczotka silikonowa do zębów na palec</t>
  </si>
  <si>
    <t>na później</t>
  </si>
  <si>
    <t>termometr bezdotykowy</t>
  </si>
  <si>
    <t>mierzy też temp wody, mleka</t>
  </si>
  <si>
    <t>body długi rękaw</t>
  </si>
  <si>
    <t xml:space="preserve">body krótki rękaw </t>
  </si>
  <si>
    <t>półśpioszki</t>
  </si>
  <si>
    <t>spodenki ze stópkami</t>
  </si>
  <si>
    <t>kaftaniki</t>
  </si>
  <si>
    <t>opcjonalnie - według nas niezbyt wygodne w użyciu, ze względu na to, że się podwijają</t>
  </si>
  <si>
    <t>niedrapki na rączki</t>
  </si>
  <si>
    <t>przydatne w szpitalu, bo nie można tam obcinać paznkoci niemowlakowi</t>
  </si>
  <si>
    <t>patyczki higieniczne dla niemowląt</t>
  </si>
  <si>
    <t>krem UV do twarzy</t>
  </si>
  <si>
    <t>Cena/szt.</t>
  </si>
  <si>
    <t>Link do polecanego produktu</t>
  </si>
  <si>
    <t>np. Snibbs</t>
  </si>
  <si>
    <t>do suszenia po kąpieli, na początek wystarczy 70x70 cm, potem już 100x100 cm; 
my np. używamy okryć kąpielowych BabyOno</t>
  </si>
  <si>
    <t>niania elektroniczna</t>
  </si>
  <si>
    <t>opcjonalnie, np. Beurer</t>
  </si>
  <si>
    <t>opcjonalnie, np. Rossmanowe lub Paklanki, ale taniej można kupić 1000 małych plastikowych torebek z uszami, np. z Makro/Selgrosa</t>
  </si>
  <si>
    <t>becik/rożek</t>
  </si>
  <si>
    <t>wanienka/wiaderko do kąpieli</t>
  </si>
  <si>
    <t xml:space="preserve">za ich pomocą można np. łatwiej dezynfekować i osuszać zakamarki pępka </t>
  </si>
  <si>
    <t>podkłady poporodowe (paczka)</t>
  </si>
  <si>
    <t>aspirator do nosa</t>
  </si>
  <si>
    <t>polecam elektryczny</t>
  </si>
  <si>
    <t>opcjonalnie - jeśli nie planujecie korzystać ze śpiworka lub dziecko go nie toleruje</t>
  </si>
  <si>
    <t>Emolium</t>
  </si>
  <si>
    <t>Octenisept</t>
  </si>
  <si>
    <t>Emolium na ciemieniuchę</t>
  </si>
  <si>
    <t>rurki Windi</t>
  </si>
  <si>
    <t>podkłady Bella Mama</t>
  </si>
  <si>
    <t>maść Lansinoh</t>
  </si>
  <si>
    <t>wkładki Lansinoh</t>
  </si>
  <si>
    <t>majtki Horizon</t>
  </si>
  <si>
    <t>podkłady Seni</t>
  </si>
  <si>
    <t>łóżeczko Klupś</t>
  </si>
  <si>
    <t>komoda Klupś</t>
  </si>
  <si>
    <t>wózek Bebetto Holland</t>
  </si>
  <si>
    <t>sterylizator Chicco</t>
  </si>
  <si>
    <t>podgrzewacz Chicco</t>
  </si>
  <si>
    <t>termometr HI-TECH MEDICAL</t>
  </si>
  <si>
    <t>okrycia kąpielowe BabyOno</t>
  </si>
  <si>
    <t>niania Phillips Avent</t>
  </si>
  <si>
    <t>nawilżacz Beurer</t>
  </si>
  <si>
    <t>Link do polecanego produktu 2</t>
  </si>
  <si>
    <t>fajna promocja Bepanthen Baby 100 g + 30 g</t>
  </si>
  <si>
    <t>Bepanthen Baby 100 g</t>
  </si>
  <si>
    <t>Medela Swing</t>
  </si>
  <si>
    <t>laktator Canpol</t>
  </si>
  <si>
    <t>materac Hevea 140x70</t>
  </si>
  <si>
    <t>materac Hevea 120x60</t>
  </si>
  <si>
    <t>ochraniacz Snibbs 140x70</t>
  </si>
  <si>
    <t>ochraniacz Snibbs 120x60</t>
  </si>
  <si>
    <t>Zapakowane?</t>
  </si>
  <si>
    <t>pieluchy roz 1</t>
  </si>
  <si>
    <t>gaziki 5x5cm jałowe</t>
  </si>
  <si>
    <t>gaziki niejałowe 5x5 cm</t>
  </si>
  <si>
    <t>wkładki laktacyjne (para)</t>
  </si>
  <si>
    <t>podkłady 60x90cm</t>
  </si>
  <si>
    <t>kocyk</t>
  </si>
  <si>
    <t>lub śpioszki</t>
  </si>
  <si>
    <t>lub pajacyki</t>
  </si>
  <si>
    <t>model powinien być dopasowany do samochodu</t>
  </si>
  <si>
    <t>Maxi-Cosi Pebble</t>
  </si>
  <si>
    <t>baza Maxi-Cosi FamilyFix</t>
  </si>
  <si>
    <t>opcjonalnie - według ostatnich badań zwiększa ryzyko śmierci łóżeczkowej</t>
  </si>
  <si>
    <t>otulacz</t>
  </si>
  <si>
    <t xml:space="preserve">sól fizjologiczna (ampułka) </t>
  </si>
  <si>
    <t>podkłady na przewijak</t>
  </si>
  <si>
    <t>na wyjście</t>
  </si>
  <si>
    <t>majtki jednorazowe z siatki</t>
  </si>
  <si>
    <t>w zależności od pogody</t>
  </si>
  <si>
    <t>na wyjście ze szpitala, np. kombinezon zimowy, ciepła czapka</t>
  </si>
  <si>
    <t>ręcznik</t>
  </si>
  <si>
    <t>kosmetyczka</t>
  </si>
  <si>
    <t>papier toaletowy</t>
  </si>
  <si>
    <t>telefon z ładowarką, słuchawki</t>
  </si>
  <si>
    <t>sztućce i kubek</t>
  </si>
  <si>
    <t>woda niegazowana</t>
  </si>
  <si>
    <t>ubranie na wyjście</t>
  </si>
  <si>
    <t>chusteczki higieniczne (paczka)</t>
  </si>
  <si>
    <t>leki, które przyjmujemy</t>
  </si>
  <si>
    <t>dokumentacja ciąży, badania</t>
  </si>
  <si>
    <t xml:space="preserve"> - </t>
  </si>
  <si>
    <t>Lista rzeczy do zabrania do szpitala</t>
  </si>
  <si>
    <t>Pełna wyprawka dla noworodka i mamy</t>
  </si>
  <si>
    <t>dowód osobisty</t>
  </si>
  <si>
    <t>Dla kogo?</t>
  </si>
  <si>
    <t>Dziecko</t>
  </si>
  <si>
    <t>Ubrania</t>
  </si>
  <si>
    <t>Buty</t>
  </si>
  <si>
    <t>Picie</t>
  </si>
  <si>
    <t>Jedzenie</t>
  </si>
  <si>
    <t>Dokumenty</t>
  </si>
  <si>
    <t>Leki</t>
  </si>
  <si>
    <t>chusta do noszenia dziecka</t>
  </si>
  <si>
    <t>Meble i wyposażenie</t>
  </si>
  <si>
    <t>Tekstylia - pozostałe</t>
  </si>
  <si>
    <t>Tekstylia - ubranka</t>
  </si>
  <si>
    <t>np. Angelcare</t>
  </si>
  <si>
    <t>kosz Angelcare</t>
  </si>
  <si>
    <t>Tekstylia</t>
  </si>
  <si>
    <t>jedzenie, przekąski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</si>
</sst>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1" applyNumberFormat="0" applyFill="0" applyAlignment="0" applyProtection="0"/>
  </cellStyleXfs>
  <cellXfs count="58">
    <xf numFmtId="0" fontId="0" fillId="0" borderId="0" xfId="0"/>
    <xf numFmtId="44" fontId="8" fillId="0" borderId="0" xfId="0" applyNumberFormat="1" applyFont="1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49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9" fontId="4" fillId="0" borderId="0" xfId="1" applyNumberFormat="1" applyFont="1"/>
    <xf numFmtId="0" fontId="3" fillId="0" borderId="0" xfId="0" applyFont="1" applyAlignment="1">
      <alignment wrapText="1"/>
    </xf>
    <xf numFmtId="49" fontId="3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49" fontId="2" fillId="0" borderId="0" xfId="1" applyNumberFormat="1" applyFont="1"/>
    <xf numFmtId="164" fontId="9" fillId="2" borderId="0" xfId="1" applyNumberFormat="1" applyFont="1" applyFill="1"/>
    <xf numFmtId="0" fontId="9" fillId="2" borderId="0" xfId="0" applyFont="1" applyFill="1"/>
    <xf numFmtId="164" fontId="9" fillId="2" borderId="0" xfId="0" applyNumberFormat="1" applyFont="1" applyFill="1"/>
    <xf numFmtId="164" fontId="10" fillId="2" borderId="0" xfId="1" applyNumberFormat="1" applyFont="1" applyFill="1"/>
    <xf numFmtId="1" fontId="9" fillId="2" borderId="0" xfId="0" applyNumberFormat="1" applyFont="1" applyFill="1"/>
    <xf numFmtId="164" fontId="4" fillId="2" borderId="0" xfId="1" applyNumberFormat="1" applyFont="1" applyFill="1"/>
    <xf numFmtId="1" fontId="4" fillId="2" borderId="0" xfId="0" applyNumberFormat="1" applyFont="1" applyFill="1"/>
    <xf numFmtId="164" fontId="4" fillId="2" borderId="0" xfId="0" applyNumberFormat="1" applyFont="1" applyFill="1"/>
    <xf numFmtId="164" fontId="3" fillId="2" borderId="0" xfId="1" applyNumberFormat="1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164" fontId="2" fillId="2" borderId="0" xfId="1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4" fillId="2" borderId="0" xfId="0" applyFont="1" applyFill="1"/>
    <xf numFmtId="1" fontId="10" fillId="2" borderId="0" xfId="0" applyNumberFormat="1" applyFont="1" applyFill="1"/>
    <xf numFmtId="0" fontId="9" fillId="2" borderId="0" xfId="0" applyNumberFormat="1" applyFont="1" applyFill="1" applyAlignment="1">
      <alignment horizontal="right"/>
    </xf>
    <xf numFmtId="44" fontId="8" fillId="2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0" fontId="1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2" borderId="0" xfId="1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49" fontId="1" fillId="0" borderId="0" xfId="1" applyNumberFormat="1" applyFont="1"/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0" borderId="1" xfId="3"/>
    <xf numFmtId="0" fontId="14" fillId="0" borderId="0" xfId="2" applyFont="1" applyAlignment="1">
      <alignment wrapText="1"/>
    </xf>
    <xf numFmtId="0" fontId="14" fillId="0" borderId="0" xfId="2" applyFont="1"/>
    <xf numFmtId="0" fontId="9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164" fontId="3" fillId="2" borderId="2" xfId="1" applyNumberFormat="1" applyFont="1" applyFill="1" applyBorder="1"/>
    <xf numFmtId="1" fontId="3" fillId="2" borderId="2" xfId="0" applyNumberFormat="1" applyFont="1" applyFill="1" applyBorder="1"/>
    <xf numFmtId="164" fontId="3" fillId="2" borderId="2" xfId="0" applyNumberFormat="1" applyFont="1" applyFill="1" applyBorder="1"/>
    <xf numFmtId="49" fontId="3" fillId="0" borderId="2" xfId="1" applyNumberFormat="1" applyFont="1" applyBorder="1"/>
  </cellXfs>
  <cellStyles count="4">
    <cellStyle name="Hiperłącze" xfId="2" builtinId="8"/>
    <cellStyle name="Nagłówek 1" xfId="3" builtinId="16"/>
    <cellStyle name="Normalny" xfId="0" builtinId="0"/>
    <cellStyle name="Walutowy" xfId="1" builtinId="4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34" formatCode="_-* #,##0.00\ &quot;zł&quot;_-;\-* #,##0.00\ &quot;zł&quot;_-;_-* &quot;-&quot;??\ &quot;zł&quot;_-;_-@_-"/>
    </dxf>
    <dxf>
      <numFmt numFmtId="164" formatCode="_-* #,##0.00\ [$zł-415]_-;\-* #,##0.00\ [$zł-415]_-;_-* &quot;-&quot;??\ [$zł-415]_-;_-@_-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34" formatCode="_-* #,##0.00\ &quot;zł&quot;_-;\-* #,##0.00\ &quot;zł&quot;_-;_-* &quot;-&quot;??\ &quot;zł&quot;_-;_-@_-"/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</dxf>
    <dxf>
      <font>
        <strike val="0"/>
        <outline val="0"/>
        <shadow val="0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vertAlign val="baseline"/>
        <name val="Calibri"/>
        <scheme val="minor"/>
      </font>
    </dxf>
    <dxf>
      <font>
        <strike val="0"/>
        <outline val="0"/>
        <shadow val="0"/>
        <vertAlign val="baseline"/>
        <name val="Calibri"/>
        <scheme val="minor"/>
      </font>
    </dxf>
    <dxf>
      <font>
        <strike val="0"/>
        <outline val="0"/>
        <shadow val="0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zł-415]_-;\-* #,##0.00\ [$zł-415]_-;_-* &quot;-&quot;??\ [$zł-415]_-;_-@_-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_-* #,##0.00\ [$zł-415]_-;\-* #,##0.00\ [$zł-415]_-;_-* &quot;-&quot;??\ [$zł-415]_-;_-@_-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</dxf>
    <dxf>
      <font>
        <strike val="0"/>
        <outline val="0"/>
        <shadow val="0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K89" totalsRowCount="1" headerRowDxfId="28" dataDxfId="27">
  <autoFilter ref="B3:K88" xr:uid="{00000000-0009-0000-0100-000001000000}"/>
  <sortState ref="B4:K88">
    <sortCondition ref="B4:B88"/>
    <sortCondition ref="C4:C88"/>
  </sortState>
  <tableColumns count="10">
    <tableColumn id="1" xr3:uid="{00000000-0010-0000-0000-000001000000}" name="Dla kogo?" totalsRowLabel="Suma" dataDxfId="26"/>
    <tableColumn id="11" xr3:uid="{DA6A6CD7-461C-4060-A70E-C809FC50856B}" name="Grupa" dataDxfId="8"/>
    <tableColumn id="2" xr3:uid="{00000000-0010-0000-0000-000002000000}" name="Produkt" dataDxfId="25"/>
    <tableColumn id="3" xr3:uid="{00000000-0010-0000-0000-000003000000}" name="Cena/szt." dataDxfId="24" totalsRowDxfId="6" dataCellStyle="Walutowy"/>
    <tableColumn id="4" xr3:uid="{00000000-0010-0000-0000-000004000000}" name="Sztuk" dataDxfId="23" totalsRowDxfId="5"/>
    <tableColumn id="6" xr3:uid="{00000000-0010-0000-0000-000006000000}" name="Koszt" totalsRowFunction="sum" dataDxfId="22" totalsRowDxfId="4">
      <calculatedColumnFormula>Tabela1[[#This Row],[Cena/szt.]]*Tabela1[[#This Row],[Sztuk]]</calculatedColumnFormula>
    </tableColumn>
    <tableColumn id="8" xr3:uid="{00000000-0010-0000-0000-000008000000}" name="Mamy?" dataDxfId="21" totalsRowDxfId="3" dataCellStyle="Walutowy"/>
    <tableColumn id="5" xr3:uid="{00000000-0010-0000-0000-000005000000}" name="Uwagi" dataDxfId="20" totalsRowDxfId="2"/>
    <tableColumn id="7" xr3:uid="{3B78367C-4220-43F1-8ABB-08A3D6A595FC}" name="Link do polecanego produktu" dataDxfId="19" totalsRowDxfId="1"/>
    <tableColumn id="10" xr3:uid="{F78A2351-830E-483B-BDB0-CC4BEE7E442D}" name="Link do polecanego produktu 2" dataDxfId="18" totalsRow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7731CF-93CD-4934-97B4-07CA97A55998}" name="Tabela13" displayName="Tabela13" ref="B3:G49" totalsRowShown="0" headerRowDxfId="17" dataDxfId="16">
  <autoFilter ref="B3:G49" xr:uid="{00000000-0009-0000-0100-000001000000}"/>
  <sortState ref="B4:G49">
    <sortCondition ref="B4:B49"/>
    <sortCondition ref="C4:C49"/>
  </sortState>
  <tableColumns count="6">
    <tableColumn id="1" xr3:uid="{33886E5B-FBF6-47C8-859F-3E318793B36F}" name="Dla kogo?" dataDxfId="15"/>
    <tableColumn id="11" xr3:uid="{F6FB9C65-A0BA-4AE9-8DC3-2CD504BCE25E}" name="Grupa" dataDxfId="7"/>
    <tableColumn id="2" xr3:uid="{E605A7CB-BF5F-4A28-B0E1-669FCAEFE3D7}" name="Produkt" dataDxfId="14"/>
    <tableColumn id="9" xr3:uid="{892BA69D-0272-4123-A500-F07F212B91A9}" name="Uwagi" dataDxfId="13"/>
    <tableColumn id="4" xr3:uid="{74ECAAF5-799D-4019-822F-BC9EE93C3207}" name="Sztuk" dataDxfId="12" totalsRowDxfId="10"/>
    <tableColumn id="8" xr3:uid="{FCCBAA7E-541D-4FB2-B481-9522246A0DF6}" name="Zapakowane?" dataDxfId="11" totalsRowDxfId="9" dataCellStyle="Walutow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eo.pl/2531113" TargetMode="External"/><Relationship Id="rId13" Type="http://schemas.openxmlformats.org/officeDocument/2006/relationships/hyperlink" Target="https://www.ceneo.pl/2201620" TargetMode="External"/><Relationship Id="rId18" Type="http://schemas.openxmlformats.org/officeDocument/2006/relationships/hyperlink" Target="https://www.ceneo.pl/59187108" TargetMode="External"/><Relationship Id="rId26" Type="http://schemas.openxmlformats.org/officeDocument/2006/relationships/hyperlink" Target="https://www.ceneo.pl/26613593" TargetMode="External"/><Relationship Id="rId3" Type="http://schemas.openxmlformats.org/officeDocument/2006/relationships/hyperlink" Target="https://www.ceneo.pl/14574298" TargetMode="External"/><Relationship Id="rId21" Type="http://schemas.openxmlformats.org/officeDocument/2006/relationships/hyperlink" Target="https://www.ceneo.pl/24723802" TargetMode="External"/><Relationship Id="rId7" Type="http://schemas.openxmlformats.org/officeDocument/2006/relationships/hyperlink" Target="https://www.ceneo.pl/26040318" TargetMode="External"/><Relationship Id="rId12" Type="http://schemas.openxmlformats.org/officeDocument/2006/relationships/hyperlink" Target="https://www.ceneo.pl/;szukaj-babyono+okrycie+k%c4%85pielowe" TargetMode="External"/><Relationship Id="rId17" Type="http://schemas.openxmlformats.org/officeDocument/2006/relationships/hyperlink" Target="https://www.ceneo.pl/14236266" TargetMode="External"/><Relationship Id="rId25" Type="http://schemas.openxmlformats.org/officeDocument/2006/relationships/hyperlink" Target="https://www.ceneo.pl/14604903" TargetMode="External"/><Relationship Id="rId2" Type="http://schemas.openxmlformats.org/officeDocument/2006/relationships/hyperlink" Target="https://www.ceneo.pl/34352185" TargetMode="External"/><Relationship Id="rId16" Type="http://schemas.openxmlformats.org/officeDocument/2006/relationships/hyperlink" Target="https://www.ceneo.pl/Dla_dziecka;szukaj-bebetto+holland" TargetMode="External"/><Relationship Id="rId20" Type="http://schemas.openxmlformats.org/officeDocument/2006/relationships/hyperlink" Target="https://www.ceneo.pl/35420536" TargetMode="External"/><Relationship Id="rId29" Type="http://schemas.openxmlformats.org/officeDocument/2006/relationships/hyperlink" Target="https://www.ceneo.pl/14705780" TargetMode="External"/><Relationship Id="rId1" Type="http://schemas.openxmlformats.org/officeDocument/2006/relationships/hyperlink" Target="https://www.ceneo.pl/2055528" TargetMode="External"/><Relationship Id="rId6" Type="http://schemas.openxmlformats.org/officeDocument/2006/relationships/hyperlink" Target="https://www.ceneo.pl/49412367" TargetMode="External"/><Relationship Id="rId11" Type="http://schemas.openxmlformats.org/officeDocument/2006/relationships/hyperlink" Target="https://www.ceneo.pl/20096059" TargetMode="External"/><Relationship Id="rId24" Type="http://schemas.openxmlformats.org/officeDocument/2006/relationships/hyperlink" Target="https://www.ceneo.pl/9155332" TargetMode="External"/><Relationship Id="rId32" Type="http://schemas.openxmlformats.org/officeDocument/2006/relationships/table" Target="../tables/table1.xml"/><Relationship Id="rId5" Type="http://schemas.openxmlformats.org/officeDocument/2006/relationships/hyperlink" Target="https://www.ceneo.pl/39585760" TargetMode="External"/><Relationship Id="rId15" Type="http://schemas.openxmlformats.org/officeDocument/2006/relationships/hyperlink" Target="https://www.ceneo.pl/21996958" TargetMode="External"/><Relationship Id="rId23" Type="http://schemas.openxmlformats.org/officeDocument/2006/relationships/hyperlink" Target="https://www.ceneo.pl/11682131" TargetMode="External"/><Relationship Id="rId28" Type="http://schemas.openxmlformats.org/officeDocument/2006/relationships/hyperlink" Target="https://www.ceneo.pl/3351887" TargetMode="External"/><Relationship Id="rId10" Type="http://schemas.openxmlformats.org/officeDocument/2006/relationships/hyperlink" Target="https://www.ceneo.pl/42922150" TargetMode="External"/><Relationship Id="rId19" Type="http://schemas.openxmlformats.org/officeDocument/2006/relationships/hyperlink" Target="https://www.ceneo.pl/2861067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eneo.pl/14230804" TargetMode="External"/><Relationship Id="rId9" Type="http://schemas.openxmlformats.org/officeDocument/2006/relationships/hyperlink" Target="https://www.ceneo.pl/27234817" TargetMode="External"/><Relationship Id="rId14" Type="http://schemas.openxmlformats.org/officeDocument/2006/relationships/hyperlink" Target="https://www.ceneo.pl/14403881" TargetMode="External"/><Relationship Id="rId22" Type="http://schemas.openxmlformats.org/officeDocument/2006/relationships/hyperlink" Target="https://www.ceneo.pl/20169882" TargetMode="External"/><Relationship Id="rId27" Type="http://schemas.openxmlformats.org/officeDocument/2006/relationships/hyperlink" Target="https://www.ceneo.pl/26613579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9"/>
  <sheetViews>
    <sheetView showGridLines="0" tabSelected="1" zoomScale="80" zoomScaleNormal="80" workbookViewId="0"/>
  </sheetViews>
  <sheetFormatPr defaultRowHeight="14"/>
  <cols>
    <col min="1" max="1" width="2.58203125" customWidth="1"/>
    <col min="2" max="2" width="11" customWidth="1"/>
    <col min="3" max="3" width="20" customWidth="1"/>
    <col min="4" max="4" width="38.1640625" customWidth="1"/>
    <col min="5" max="5" width="11.08203125" customWidth="1"/>
    <col min="7" max="7" width="8.6640625" customWidth="1"/>
    <col min="8" max="8" width="9" bestFit="1" customWidth="1"/>
    <col min="9" max="9" width="51.5" style="2" customWidth="1"/>
    <col min="10" max="10" width="22" customWidth="1"/>
    <col min="11" max="11" width="35.25" customWidth="1"/>
  </cols>
  <sheetData>
    <row r="1" spans="2:11" ht="20" thickBot="1">
      <c r="B1" s="48" t="s">
        <v>197</v>
      </c>
      <c r="C1" s="48"/>
      <c r="D1" s="48"/>
      <c r="E1" s="48"/>
      <c r="F1" s="48"/>
      <c r="G1" s="48"/>
    </row>
    <row r="2" spans="2:11" ht="14.5" thickTop="1"/>
    <row r="3" spans="2:11" s="3" customFormat="1" ht="14.5">
      <c r="B3" s="39" t="s">
        <v>199</v>
      </c>
      <c r="C3" s="39" t="s">
        <v>0</v>
      </c>
      <c r="D3" s="3" t="s">
        <v>1</v>
      </c>
      <c r="E3" s="16" t="s">
        <v>124</v>
      </c>
      <c r="F3" s="16" t="s">
        <v>2</v>
      </c>
      <c r="G3" s="9" t="s">
        <v>36</v>
      </c>
      <c r="H3" s="3" t="s">
        <v>22</v>
      </c>
      <c r="I3" s="7" t="s">
        <v>34</v>
      </c>
      <c r="J3" s="16" t="s">
        <v>125</v>
      </c>
      <c r="K3" s="39" t="s">
        <v>156</v>
      </c>
    </row>
    <row r="4" spans="2:11" ht="14.5">
      <c r="B4" s="39" t="s">
        <v>200</v>
      </c>
      <c r="C4" s="3" t="s">
        <v>17</v>
      </c>
      <c r="D4" s="8" t="s">
        <v>18</v>
      </c>
      <c r="E4" s="18"/>
      <c r="F4" s="19">
        <v>3</v>
      </c>
      <c r="G4" s="20">
        <f>Tabela1[[#This Row],[Cena/szt.]]*Tabela1[[#This Row],[Sztuk]]</f>
        <v>0</v>
      </c>
      <c r="H4" s="5"/>
      <c r="I4" s="7"/>
      <c r="J4" s="16"/>
      <c r="K4" s="39"/>
    </row>
    <row r="5" spans="2:11" ht="14.5">
      <c r="B5" s="39" t="s">
        <v>200</v>
      </c>
      <c r="C5" s="3" t="s">
        <v>17</v>
      </c>
      <c r="D5" s="10" t="s">
        <v>46</v>
      </c>
      <c r="E5" s="18"/>
      <c r="F5" s="19">
        <v>5</v>
      </c>
      <c r="G5" s="20">
        <f>Tabela1[[#This Row],[Cena/szt.]]*Tabela1[[#This Row],[Sztuk]]</f>
        <v>0</v>
      </c>
      <c r="H5" s="5"/>
      <c r="I5" s="7"/>
      <c r="J5" s="16"/>
      <c r="K5" s="39"/>
    </row>
    <row r="6" spans="2:11" ht="14.5">
      <c r="B6" s="39" t="s">
        <v>200</v>
      </c>
      <c r="C6" s="3" t="s">
        <v>17</v>
      </c>
      <c r="D6" s="15" t="s">
        <v>66</v>
      </c>
      <c r="E6" s="18"/>
      <c r="F6" s="19">
        <v>2</v>
      </c>
      <c r="G6" s="20">
        <f>Tabela1[[#This Row],[Cena/szt.]]*Tabela1[[#This Row],[Sztuk]]</f>
        <v>0</v>
      </c>
      <c r="H6" s="5"/>
      <c r="I6" s="15" t="s">
        <v>67</v>
      </c>
      <c r="J6" s="49" t="s">
        <v>158</v>
      </c>
      <c r="K6" s="50" t="s">
        <v>157</v>
      </c>
    </row>
    <row r="7" spans="2:11" ht="14.5">
      <c r="B7" s="39" t="s">
        <v>200</v>
      </c>
      <c r="C7" s="3" t="s">
        <v>17</v>
      </c>
      <c r="D7" s="15" t="s">
        <v>68</v>
      </c>
      <c r="E7" s="18"/>
      <c r="F7" s="19">
        <v>1</v>
      </c>
      <c r="G7" s="20">
        <f>Tabela1[[#This Row],[Cena/szt.]]*Tabela1[[#This Row],[Sztuk]]</f>
        <v>0</v>
      </c>
      <c r="H7" s="5"/>
      <c r="I7" s="15" t="s">
        <v>69</v>
      </c>
      <c r="J7" s="50" t="s">
        <v>138</v>
      </c>
      <c r="K7" s="39"/>
    </row>
    <row r="8" spans="2:11" ht="14.5">
      <c r="B8" s="39" t="s">
        <v>200</v>
      </c>
      <c r="C8" s="3" t="s">
        <v>17</v>
      </c>
      <c r="D8" s="10" t="s">
        <v>47</v>
      </c>
      <c r="E8" s="18"/>
      <c r="F8" s="19">
        <v>1</v>
      </c>
      <c r="G8" s="20">
        <f>Tabela1[[#This Row],[Cena/szt.]]*Tabela1[[#This Row],[Sztuk]]</f>
        <v>0</v>
      </c>
      <c r="H8" s="5"/>
      <c r="I8" s="13" t="s">
        <v>65</v>
      </c>
      <c r="J8" s="39"/>
      <c r="K8" s="39"/>
    </row>
    <row r="9" spans="2:11" ht="14.5">
      <c r="B9" s="39" t="s">
        <v>200</v>
      </c>
      <c r="C9" s="3" t="s">
        <v>17</v>
      </c>
      <c r="D9" s="15" t="s">
        <v>70</v>
      </c>
      <c r="E9" s="18"/>
      <c r="F9" s="19">
        <v>1</v>
      </c>
      <c r="G9" s="20">
        <f>Tabela1[[#This Row],[Cena/szt.]]*Tabela1[[#This Row],[Sztuk]]</f>
        <v>0</v>
      </c>
      <c r="H9" s="5"/>
      <c r="I9" s="15" t="s">
        <v>71</v>
      </c>
      <c r="J9" s="39"/>
      <c r="K9" s="39"/>
    </row>
    <row r="10" spans="2:11" ht="14.5">
      <c r="B10" s="39" t="s">
        <v>200</v>
      </c>
      <c r="C10" s="3" t="s">
        <v>17</v>
      </c>
      <c r="D10" s="15" t="s">
        <v>72</v>
      </c>
      <c r="E10" s="18"/>
      <c r="F10" s="19">
        <v>10</v>
      </c>
      <c r="G10" s="20">
        <f>Tabela1[[#This Row],[Cena/szt.]]*Tabela1[[#This Row],[Sztuk]]</f>
        <v>0</v>
      </c>
      <c r="H10" s="5"/>
      <c r="I10" s="15" t="s">
        <v>73</v>
      </c>
      <c r="J10" s="39"/>
      <c r="K10" s="39"/>
    </row>
    <row r="11" spans="2:11" ht="14.5">
      <c r="B11" s="39" t="s">
        <v>200</v>
      </c>
      <c r="C11" s="3" t="s">
        <v>17</v>
      </c>
      <c r="D11" s="15" t="s">
        <v>74</v>
      </c>
      <c r="E11" s="18"/>
      <c r="F11" s="19">
        <v>1</v>
      </c>
      <c r="G11" s="20">
        <f>Tabela1[[#This Row],[Cena/szt.]]*Tabela1[[#This Row],[Sztuk]]</f>
        <v>0</v>
      </c>
      <c r="H11" s="5"/>
      <c r="I11" s="15" t="s">
        <v>75</v>
      </c>
      <c r="J11" s="39"/>
      <c r="K11" s="39"/>
    </row>
    <row r="12" spans="2:11" ht="29">
      <c r="B12" s="39" t="s">
        <v>200</v>
      </c>
      <c r="C12" s="3" t="s">
        <v>17</v>
      </c>
      <c r="D12" s="15" t="s">
        <v>122</v>
      </c>
      <c r="E12" s="18"/>
      <c r="F12" s="19">
        <v>1</v>
      </c>
      <c r="G12" s="20">
        <f>Tabela1[[#This Row],[Cena/szt.]]*Tabela1[[#This Row],[Sztuk]]</f>
        <v>0</v>
      </c>
      <c r="H12" s="5"/>
      <c r="I12" s="15" t="s">
        <v>133</v>
      </c>
      <c r="J12" s="39"/>
      <c r="K12" s="39"/>
    </row>
    <row r="13" spans="2:11" ht="14.5">
      <c r="B13" s="39" t="s">
        <v>200</v>
      </c>
      <c r="C13" s="3" t="s">
        <v>17</v>
      </c>
      <c r="D13" s="15" t="s">
        <v>76</v>
      </c>
      <c r="E13" s="18"/>
      <c r="F13" s="19">
        <v>1</v>
      </c>
      <c r="G13" s="20">
        <f>Tabela1[[#This Row],[Cena/szt.]]*Tabela1[[#This Row],[Sztuk]]</f>
        <v>0</v>
      </c>
      <c r="H13" s="5"/>
      <c r="I13" s="15" t="s">
        <v>77</v>
      </c>
      <c r="J13" s="50" t="s">
        <v>139</v>
      </c>
      <c r="K13" s="39"/>
    </row>
    <row r="14" spans="2:11" ht="29.5" customHeight="1">
      <c r="B14" s="39" t="s">
        <v>200</v>
      </c>
      <c r="C14" s="3" t="s">
        <v>17</v>
      </c>
      <c r="D14" s="15" t="s">
        <v>78</v>
      </c>
      <c r="E14" s="18"/>
      <c r="F14" s="19">
        <v>2</v>
      </c>
      <c r="G14" s="20">
        <f>Tabela1[[#This Row],[Cena/szt.]]*Tabela1[[#This Row],[Sztuk]]</f>
        <v>0</v>
      </c>
      <c r="H14" s="5"/>
      <c r="I14" s="40" t="s">
        <v>130</v>
      </c>
      <c r="J14" s="39"/>
      <c r="K14" s="39"/>
    </row>
    <row r="15" spans="2:11" ht="14.5">
      <c r="B15" s="39" t="s">
        <v>200</v>
      </c>
      <c r="C15" s="3" t="s">
        <v>17</v>
      </c>
      <c r="D15" s="15" t="s">
        <v>79</v>
      </c>
      <c r="E15" s="18"/>
      <c r="F15" s="19">
        <v>1</v>
      </c>
      <c r="G15" s="20">
        <f>Tabela1[[#This Row],[Cena/szt.]]*Tabela1[[#This Row],[Sztuk]]</f>
        <v>0</v>
      </c>
      <c r="H15" s="5"/>
      <c r="I15" s="15" t="s">
        <v>80</v>
      </c>
      <c r="J15" s="50" t="s">
        <v>140</v>
      </c>
      <c r="K15" s="39"/>
    </row>
    <row r="16" spans="2:11" ht="14.5">
      <c r="B16" s="39" t="s">
        <v>200</v>
      </c>
      <c r="C16" s="3" t="s">
        <v>17</v>
      </c>
      <c r="D16" s="15" t="s">
        <v>81</v>
      </c>
      <c r="E16" s="18"/>
      <c r="F16" s="19">
        <v>1</v>
      </c>
      <c r="G16" s="20">
        <f>Tabela1[[#This Row],[Cena/szt.]]*Tabela1[[#This Row],[Sztuk]]</f>
        <v>0</v>
      </c>
      <c r="H16" s="5"/>
      <c r="I16" s="15" t="s">
        <v>82</v>
      </c>
      <c r="J16" s="39"/>
      <c r="K16" s="39"/>
    </row>
    <row r="17" spans="2:11" ht="14.5">
      <c r="B17" s="39" t="s">
        <v>200</v>
      </c>
      <c r="C17" s="3" t="s">
        <v>17</v>
      </c>
      <c r="D17" s="15" t="s">
        <v>83</v>
      </c>
      <c r="E17" s="18"/>
      <c r="F17" s="19">
        <v>2</v>
      </c>
      <c r="G17" s="20">
        <f>Tabela1[[#This Row],[Cena/szt.]]*Tabela1[[#This Row],[Sztuk]]</f>
        <v>0</v>
      </c>
      <c r="H17" s="5"/>
      <c r="I17" s="15" t="s">
        <v>84</v>
      </c>
      <c r="J17" s="39"/>
      <c r="K17" s="39"/>
    </row>
    <row r="18" spans="2:11" ht="14.5">
      <c r="B18" s="39" t="s">
        <v>200</v>
      </c>
      <c r="C18" s="6" t="s">
        <v>17</v>
      </c>
      <c r="D18" s="10" t="s">
        <v>49</v>
      </c>
      <c r="E18" s="21"/>
      <c r="F18" s="22">
        <v>1</v>
      </c>
      <c r="G18" s="20">
        <f>Tabela1[[#This Row],[Cena/szt.]]*Tabela1[[#This Row],[Sztuk]]</f>
        <v>0</v>
      </c>
      <c r="H18" s="5"/>
      <c r="I18" s="7" t="s">
        <v>32</v>
      </c>
      <c r="J18" s="39"/>
      <c r="K18" s="39"/>
    </row>
    <row r="19" spans="2:11" ht="14.5">
      <c r="B19" s="39" t="s">
        <v>200</v>
      </c>
      <c r="C19" s="6" t="s">
        <v>17</v>
      </c>
      <c r="D19" s="15" t="s">
        <v>123</v>
      </c>
      <c r="E19" s="21"/>
      <c r="F19" s="22">
        <v>1</v>
      </c>
      <c r="G19" s="20">
        <f>Tabela1[[#This Row],[Cena/szt.]]*Tabela1[[#This Row],[Sztuk]]</f>
        <v>0</v>
      </c>
      <c r="H19" s="5"/>
      <c r="I19" s="7" t="s">
        <v>33</v>
      </c>
      <c r="J19" s="39"/>
      <c r="K19" s="39"/>
    </row>
    <row r="20" spans="2:11" ht="14.5">
      <c r="B20" s="39" t="s">
        <v>200</v>
      </c>
      <c r="C20" s="6" t="s">
        <v>17</v>
      </c>
      <c r="D20" s="38" t="s">
        <v>135</v>
      </c>
      <c r="E20" s="21"/>
      <c r="F20" s="22">
        <v>1</v>
      </c>
      <c r="G20" s="20">
        <f>Tabela1[[#This Row],[Cena/szt.]]*Tabela1[[#This Row],[Sztuk]]</f>
        <v>0</v>
      </c>
      <c r="H20" s="5"/>
      <c r="I20" s="15" t="s">
        <v>136</v>
      </c>
      <c r="J20" s="39"/>
      <c r="K20" s="39"/>
    </row>
    <row r="21" spans="2:11" ht="14.5">
      <c r="B21" s="39" t="s">
        <v>200</v>
      </c>
      <c r="C21" s="6" t="s">
        <v>17</v>
      </c>
      <c r="D21" s="15" t="s">
        <v>85</v>
      </c>
      <c r="E21" s="23"/>
      <c r="F21" s="24">
        <v>1</v>
      </c>
      <c r="G21" s="25">
        <f>Tabela1[[#This Row],[Cena/szt.]]*Tabela1[[#This Row],[Sztuk]]</f>
        <v>0</v>
      </c>
      <c r="H21" s="12"/>
      <c r="I21" s="10"/>
      <c r="J21" s="50" t="s">
        <v>141</v>
      </c>
      <c r="K21" s="39"/>
    </row>
    <row r="22" spans="2:11" ht="14.5">
      <c r="B22" s="39" t="s">
        <v>200</v>
      </c>
      <c r="C22" s="39" t="s">
        <v>17</v>
      </c>
      <c r="D22" s="4" t="s">
        <v>16</v>
      </c>
      <c r="E22" s="18"/>
      <c r="F22" s="19">
        <v>1</v>
      </c>
      <c r="G22" s="20">
        <f>Tabela1[[#This Row],[Cena/szt.]]*Tabela1[[#This Row],[Sztuk]]</f>
        <v>0</v>
      </c>
      <c r="H22" s="5"/>
      <c r="I22" s="7"/>
      <c r="J22" s="39"/>
      <c r="K22" s="39"/>
    </row>
    <row r="23" spans="2:11" ht="14.5">
      <c r="B23" s="39" t="s">
        <v>200</v>
      </c>
      <c r="C23" s="39" t="s">
        <v>17</v>
      </c>
      <c r="D23" s="15" t="s">
        <v>110</v>
      </c>
      <c r="E23" s="18"/>
      <c r="F23" s="19">
        <v>1</v>
      </c>
      <c r="G23" s="20">
        <f>Tabela1[[#This Row],[Cena/szt.]]*Tabela1[[#This Row],[Sztuk]]</f>
        <v>0</v>
      </c>
      <c r="H23" s="5"/>
      <c r="I23" s="15" t="s">
        <v>111</v>
      </c>
      <c r="J23" s="39"/>
      <c r="K23" s="39"/>
    </row>
    <row r="24" spans="2:11" ht="14.5">
      <c r="B24" s="39" t="s">
        <v>200</v>
      </c>
      <c r="C24" s="39" t="s">
        <v>208</v>
      </c>
      <c r="D24" s="10" t="s">
        <v>51</v>
      </c>
      <c r="E24" s="18"/>
      <c r="F24" s="19">
        <v>1</v>
      </c>
      <c r="G24" s="20">
        <f>Tabela1[[#This Row],[Cena/szt.]]*Tabela1[[#This Row],[Sztuk]]</f>
        <v>0</v>
      </c>
      <c r="H24" s="5"/>
      <c r="I24" s="7"/>
      <c r="J24" s="50" t="s">
        <v>147</v>
      </c>
      <c r="K24" s="39"/>
    </row>
    <row r="25" spans="2:11" ht="14.5">
      <c r="B25" s="39" t="s">
        <v>200</v>
      </c>
      <c r="C25" s="39" t="s">
        <v>208</v>
      </c>
      <c r="D25" s="10" t="s">
        <v>52</v>
      </c>
      <c r="E25" s="18"/>
      <c r="F25" s="19">
        <v>1</v>
      </c>
      <c r="G25" s="20">
        <f>Tabela1[[#This Row],[Cena/szt.]]*Tabela1[[#This Row],[Sztuk]]</f>
        <v>0</v>
      </c>
      <c r="H25" s="5"/>
      <c r="I25" s="10" t="s">
        <v>48</v>
      </c>
      <c r="J25" s="50" t="s">
        <v>148</v>
      </c>
      <c r="K25" s="39"/>
    </row>
    <row r="26" spans="2:11" ht="29">
      <c r="B26" s="39" t="s">
        <v>200</v>
      </c>
      <c r="C26" s="39" t="s">
        <v>208</v>
      </c>
      <c r="D26" s="10" t="s">
        <v>53</v>
      </c>
      <c r="E26" s="18"/>
      <c r="F26" s="19">
        <v>1</v>
      </c>
      <c r="G26" s="20">
        <f>Tabela1[[#This Row],[Cena/szt.]]*Tabela1[[#This Row],[Sztuk]]</f>
        <v>0</v>
      </c>
      <c r="H26" s="5"/>
      <c r="I26" s="7"/>
      <c r="J26" s="39"/>
      <c r="K26" s="39"/>
    </row>
    <row r="27" spans="2:11" ht="14.5">
      <c r="B27" s="39" t="s">
        <v>200</v>
      </c>
      <c r="C27" s="39" t="s">
        <v>208</v>
      </c>
      <c r="D27" s="10" t="s">
        <v>54</v>
      </c>
      <c r="E27" s="18"/>
      <c r="F27" s="19">
        <v>1</v>
      </c>
      <c r="G27" s="20">
        <f>Tabela1[[#This Row],[Cena/szt.]]*Tabela1[[#This Row],[Sztuk]]</f>
        <v>0</v>
      </c>
      <c r="H27" s="5"/>
      <c r="I27" s="7" t="s">
        <v>35</v>
      </c>
      <c r="J27" s="49" t="s">
        <v>162</v>
      </c>
      <c r="K27" s="50" t="s">
        <v>161</v>
      </c>
    </row>
    <row r="28" spans="2:11" ht="14.5">
      <c r="B28" s="39" t="s">
        <v>200</v>
      </c>
      <c r="C28" s="39" t="s">
        <v>208</v>
      </c>
      <c r="D28" s="4" t="s">
        <v>5</v>
      </c>
      <c r="E28" s="18"/>
      <c r="F28" s="19">
        <v>2</v>
      </c>
      <c r="G28" s="20">
        <f>Tabela1[[#This Row],[Cena/szt.]]*Tabela1[[#This Row],[Sztuk]]</f>
        <v>0</v>
      </c>
      <c r="H28" s="5"/>
      <c r="I28" s="15" t="s">
        <v>126</v>
      </c>
      <c r="J28" s="49" t="s">
        <v>164</v>
      </c>
      <c r="K28" s="50" t="s">
        <v>163</v>
      </c>
    </row>
    <row r="29" spans="2:11" ht="14.5">
      <c r="B29" s="39" t="s">
        <v>200</v>
      </c>
      <c r="C29" s="39" t="s">
        <v>208</v>
      </c>
      <c r="D29" s="40" t="s">
        <v>88</v>
      </c>
      <c r="E29" s="29"/>
      <c r="F29" s="30">
        <v>2</v>
      </c>
      <c r="G29" s="31">
        <f>Tabela1[[#This Row],[Cena/szt.]]*Tabela1[[#This Row],[Sztuk]]</f>
        <v>0</v>
      </c>
      <c r="H29" s="17"/>
      <c r="I29" s="15"/>
      <c r="J29" s="39"/>
      <c r="K29" s="39"/>
    </row>
    <row r="30" spans="2:11" ht="29">
      <c r="B30" s="39" t="s">
        <v>200</v>
      </c>
      <c r="C30" s="39" t="s">
        <v>208</v>
      </c>
      <c r="D30" s="38" t="s">
        <v>45</v>
      </c>
      <c r="E30" s="18"/>
      <c r="F30" s="19">
        <v>2</v>
      </c>
      <c r="G30" s="20">
        <f>Tabela1[[#This Row],[Cena/szt.]]*Tabela1[[#This Row],[Sztuk]]</f>
        <v>0</v>
      </c>
      <c r="H30" s="5"/>
      <c r="I30" s="15" t="s">
        <v>137</v>
      </c>
      <c r="J30" s="39"/>
      <c r="K30" s="39"/>
    </row>
    <row r="31" spans="2:11" ht="29">
      <c r="B31" s="39" t="s">
        <v>200</v>
      </c>
      <c r="C31" s="39" t="s">
        <v>208</v>
      </c>
      <c r="D31" s="38" t="s">
        <v>40</v>
      </c>
      <c r="E31" s="23"/>
      <c r="F31" s="32">
        <v>1</v>
      </c>
      <c r="G31" s="25">
        <f>Tabela1[[#This Row],[Cena/szt.]]*Tabela1[[#This Row],[Sztuk]]</f>
        <v>0</v>
      </c>
      <c r="H31" s="12"/>
      <c r="I31" s="40" t="s">
        <v>177</v>
      </c>
      <c r="J31" s="39"/>
      <c r="K31" s="39"/>
    </row>
    <row r="32" spans="2:11" ht="14.5">
      <c r="B32" s="39" t="s">
        <v>200</v>
      </c>
      <c r="C32" s="39" t="s">
        <v>208</v>
      </c>
      <c r="D32" s="40" t="s">
        <v>103</v>
      </c>
      <c r="E32" s="18"/>
      <c r="F32" s="19">
        <v>3</v>
      </c>
      <c r="G32" s="20">
        <f>Tabela1[[#This Row],[Cena/szt.]]*Tabela1[[#This Row],[Sztuk]]</f>
        <v>0</v>
      </c>
      <c r="H32" s="5"/>
      <c r="I32" s="7"/>
      <c r="J32" s="39"/>
      <c r="K32" s="39"/>
    </row>
    <row r="33" spans="2:11" ht="14.5">
      <c r="B33" s="39" t="s">
        <v>200</v>
      </c>
      <c r="C33" s="3" t="s">
        <v>4</v>
      </c>
      <c r="D33" s="10" t="s">
        <v>55</v>
      </c>
      <c r="E33" s="18"/>
      <c r="F33" s="19">
        <v>1</v>
      </c>
      <c r="G33" s="20">
        <f>Tabela1[[#This Row],[Cena/szt.]]*Tabela1[[#This Row],[Sztuk]]</f>
        <v>0</v>
      </c>
      <c r="H33" s="5"/>
      <c r="I33" s="40" t="s">
        <v>174</v>
      </c>
      <c r="J33" s="50" t="s">
        <v>175</v>
      </c>
      <c r="K33" s="39"/>
    </row>
    <row r="34" spans="2:11" ht="14.5">
      <c r="B34" s="39" t="s">
        <v>200</v>
      </c>
      <c r="C34" s="3" t="s">
        <v>4</v>
      </c>
      <c r="D34" s="10" t="s">
        <v>56</v>
      </c>
      <c r="E34" s="18"/>
      <c r="F34" s="19">
        <v>1</v>
      </c>
      <c r="G34" s="20">
        <f>Tabela1[[#This Row],[Cena/szt.]]*Tabela1[[#This Row],[Sztuk]]</f>
        <v>0</v>
      </c>
      <c r="H34" s="5"/>
      <c r="I34" s="10" t="s">
        <v>62</v>
      </c>
      <c r="J34" s="50" t="s">
        <v>176</v>
      </c>
      <c r="K34" s="39"/>
    </row>
    <row r="35" spans="2:11" ht="14.5">
      <c r="B35" s="39" t="s">
        <v>200</v>
      </c>
      <c r="C35" s="3" t="s">
        <v>4</v>
      </c>
      <c r="D35" s="15" t="s">
        <v>132</v>
      </c>
      <c r="E35" s="18"/>
      <c r="F35" s="19">
        <v>1</v>
      </c>
      <c r="G35" s="20">
        <f>Tabela1[[#This Row],[Cena/szt.]]*Tabela1[[#This Row],[Sztuk]]</f>
        <v>0</v>
      </c>
      <c r="H35" s="5"/>
      <c r="I35" s="7"/>
      <c r="J35" s="39"/>
      <c r="K35" s="39"/>
    </row>
    <row r="36" spans="2:11" ht="14.5">
      <c r="B36" s="39" t="s">
        <v>200</v>
      </c>
      <c r="C36" s="3" t="s">
        <v>4</v>
      </c>
      <c r="D36" s="4" t="s">
        <v>6</v>
      </c>
      <c r="E36" s="18"/>
      <c r="F36" s="19">
        <v>1</v>
      </c>
      <c r="G36" s="20">
        <f>Tabela1[[#This Row],[Cena/szt.]]*Tabela1[[#This Row],[Sztuk]]</f>
        <v>0</v>
      </c>
      <c r="H36" s="5"/>
      <c r="I36" s="7"/>
      <c r="J36" s="39"/>
      <c r="K36" s="39"/>
    </row>
    <row r="37" spans="2:11" ht="29">
      <c r="B37" s="39" t="s">
        <v>200</v>
      </c>
      <c r="C37" s="3" t="s">
        <v>4</v>
      </c>
      <c r="D37" s="15" t="s">
        <v>100</v>
      </c>
      <c r="E37" s="18"/>
      <c r="F37" s="19">
        <v>1</v>
      </c>
      <c r="G37" s="20">
        <f>Tabela1[[#This Row],[Cena/szt.]]*Tabela1[[#This Row],[Sztuk]]</f>
        <v>0</v>
      </c>
      <c r="H37" s="5"/>
      <c r="I37" s="15" t="s">
        <v>101</v>
      </c>
      <c r="J37" s="39"/>
      <c r="K37" s="39"/>
    </row>
    <row r="38" spans="2:11" ht="14.5">
      <c r="B38" s="39" t="s">
        <v>200</v>
      </c>
      <c r="C38" s="3" t="s">
        <v>4</v>
      </c>
      <c r="D38" s="4" t="s">
        <v>7</v>
      </c>
      <c r="E38" s="18"/>
      <c r="F38" s="19">
        <v>1</v>
      </c>
      <c r="G38" s="20">
        <f>Tabela1[[#This Row],[Cena/szt.]]*Tabela1[[#This Row],[Sztuk]]</f>
        <v>0</v>
      </c>
      <c r="H38" s="5"/>
      <c r="I38" s="7"/>
      <c r="J38" s="50" t="s">
        <v>149</v>
      </c>
      <c r="K38" s="39"/>
    </row>
    <row r="39" spans="2:11" ht="14.5">
      <c r="B39" s="39" t="s">
        <v>200</v>
      </c>
      <c r="C39" s="3" t="s">
        <v>4</v>
      </c>
      <c r="D39" s="4" t="s">
        <v>8</v>
      </c>
      <c r="E39" s="18"/>
      <c r="F39" s="19">
        <v>1</v>
      </c>
      <c r="G39" s="20">
        <f>Tabela1[[#This Row],[Cena/szt.]]*Tabela1[[#This Row],[Sztuk]]</f>
        <v>0</v>
      </c>
      <c r="H39" s="5"/>
      <c r="I39" s="7"/>
      <c r="J39" s="39"/>
      <c r="K39" s="39"/>
    </row>
    <row r="40" spans="2:11" ht="14.5">
      <c r="B40" s="39" t="s">
        <v>200</v>
      </c>
      <c r="C40" s="3" t="s">
        <v>4</v>
      </c>
      <c r="D40" s="4" t="s">
        <v>9</v>
      </c>
      <c r="E40" s="18"/>
      <c r="F40" s="19">
        <v>1</v>
      </c>
      <c r="G40" s="20">
        <f>Tabela1[[#This Row],[Cena/szt.]]*Tabela1[[#This Row],[Sztuk]]</f>
        <v>0</v>
      </c>
      <c r="H40" s="5"/>
      <c r="I40" s="7"/>
      <c r="J40" s="39"/>
      <c r="K40" s="39"/>
    </row>
    <row r="41" spans="2:11" ht="14.5">
      <c r="B41" s="39" t="s">
        <v>200</v>
      </c>
      <c r="C41" s="3" t="s">
        <v>4</v>
      </c>
      <c r="D41" s="4" t="s">
        <v>10</v>
      </c>
      <c r="E41" s="18"/>
      <c r="F41" s="19">
        <v>1</v>
      </c>
      <c r="G41" s="20">
        <f>Tabela1[[#This Row],[Cena/szt.]]*Tabela1[[#This Row],[Sztuk]]</f>
        <v>0</v>
      </c>
      <c r="H41" s="5"/>
      <c r="I41" s="7"/>
      <c r="J41" s="39"/>
      <c r="K41" s="39"/>
    </row>
    <row r="42" spans="2:11" ht="14.5">
      <c r="B42" s="39" t="s">
        <v>200</v>
      </c>
      <c r="C42" s="3" t="s">
        <v>4</v>
      </c>
      <c r="D42" s="4" t="s">
        <v>11</v>
      </c>
      <c r="E42" s="18"/>
      <c r="F42" s="19">
        <v>1</v>
      </c>
      <c r="G42" s="20">
        <f>Tabela1[[#This Row],[Cena/szt.]]*Tabela1[[#This Row],[Sztuk]]</f>
        <v>0</v>
      </c>
      <c r="H42" s="5"/>
      <c r="I42" s="7"/>
      <c r="J42" s="39"/>
      <c r="K42" s="39"/>
    </row>
    <row r="43" spans="2:11" ht="29.5" customHeight="1">
      <c r="B43" s="39" t="s">
        <v>200</v>
      </c>
      <c r="C43" s="3" t="s">
        <v>4</v>
      </c>
      <c r="D43" s="8" t="s">
        <v>12</v>
      </c>
      <c r="E43" s="18"/>
      <c r="F43" s="19">
        <v>1</v>
      </c>
      <c r="G43" s="20">
        <f>Tabela1[[#This Row],[Cena/szt.]]*Tabela1[[#This Row],[Sztuk]]</f>
        <v>0</v>
      </c>
      <c r="H43" s="5"/>
      <c r="I43" s="40" t="s">
        <v>211</v>
      </c>
      <c r="J43" s="50" t="s">
        <v>212</v>
      </c>
      <c r="K43" s="39"/>
    </row>
    <row r="44" spans="2:11" ht="29">
      <c r="B44" s="39" t="s">
        <v>200</v>
      </c>
      <c r="C44" s="3" t="s">
        <v>4</v>
      </c>
      <c r="D44" s="8" t="s">
        <v>29</v>
      </c>
      <c r="E44" s="18"/>
      <c r="F44" s="19">
        <v>1</v>
      </c>
      <c r="G44" s="20">
        <f>Tabela1[[#This Row],[Cena/szt.]]*Tabela1[[#This Row],[Sztuk]]</f>
        <v>0</v>
      </c>
      <c r="H44" s="5"/>
      <c r="I44" s="15" t="s">
        <v>102</v>
      </c>
      <c r="J44" s="50" t="s">
        <v>150</v>
      </c>
      <c r="K44" s="39"/>
    </row>
    <row r="45" spans="2:11" ht="14.5">
      <c r="B45" s="39" t="s">
        <v>200</v>
      </c>
      <c r="C45" s="3" t="s">
        <v>4</v>
      </c>
      <c r="D45" s="8" t="s">
        <v>30</v>
      </c>
      <c r="E45" s="18"/>
      <c r="F45" s="19">
        <v>1</v>
      </c>
      <c r="G45" s="20">
        <f>Tabela1[[#This Row],[Cena/szt.]]*Tabela1[[#This Row],[Sztuk]]</f>
        <v>0</v>
      </c>
      <c r="H45" s="5"/>
      <c r="I45" s="10" t="s">
        <v>61</v>
      </c>
      <c r="J45" s="50" t="s">
        <v>151</v>
      </c>
      <c r="K45" s="39"/>
    </row>
    <row r="46" spans="2:11" ht="14.5">
      <c r="B46" s="39" t="s">
        <v>200</v>
      </c>
      <c r="C46" s="3" t="s">
        <v>4</v>
      </c>
      <c r="D46" s="4" t="s">
        <v>15</v>
      </c>
      <c r="E46" s="18"/>
      <c r="F46" s="19">
        <v>1</v>
      </c>
      <c r="G46" s="20">
        <f>Tabela1[[#This Row],[Cena/szt.]]*Tabela1[[#This Row],[Sztuk]]</f>
        <v>0</v>
      </c>
      <c r="H46" s="5"/>
      <c r="I46" s="7"/>
      <c r="J46" s="39"/>
      <c r="K46" s="39"/>
    </row>
    <row r="47" spans="2:11" ht="14.5">
      <c r="B47" s="39" t="s">
        <v>200</v>
      </c>
      <c r="C47" s="3" t="s">
        <v>4</v>
      </c>
      <c r="D47" s="15" t="s">
        <v>105</v>
      </c>
      <c r="E47" s="18"/>
      <c r="F47" s="19">
        <v>2</v>
      </c>
      <c r="G47" s="20">
        <f>Tabela1[[#This Row],[Cena/szt.]]*Tabela1[[#This Row],[Sztuk]]</f>
        <v>0</v>
      </c>
      <c r="H47" s="5"/>
      <c r="I47" s="7"/>
      <c r="J47" s="39"/>
      <c r="K47" s="39"/>
    </row>
    <row r="48" spans="2:11" ht="29">
      <c r="B48" s="39" t="s">
        <v>200</v>
      </c>
      <c r="C48" s="3" t="s">
        <v>4</v>
      </c>
      <c r="D48" s="10" t="s">
        <v>39</v>
      </c>
      <c r="E48" s="18"/>
      <c r="F48" s="19">
        <v>1</v>
      </c>
      <c r="G48" s="20">
        <f>Tabela1[[#This Row],[Cena/szt.]]*Tabela1[[#This Row],[Sztuk]]</f>
        <v>0</v>
      </c>
      <c r="H48" s="5"/>
      <c r="I48" s="15" t="s">
        <v>106</v>
      </c>
      <c r="J48" s="39"/>
      <c r="K48" s="39"/>
    </row>
    <row r="49" spans="2:11" ht="14.5">
      <c r="B49" s="39" t="s">
        <v>200</v>
      </c>
      <c r="C49" s="3" t="s">
        <v>4</v>
      </c>
      <c r="D49" s="15" t="s">
        <v>112</v>
      </c>
      <c r="E49" s="18"/>
      <c r="F49" s="19">
        <v>1</v>
      </c>
      <c r="G49" s="20">
        <f>Tabela1[[#This Row],[Cena/szt.]]*Tabela1[[#This Row],[Sztuk]]</f>
        <v>0</v>
      </c>
      <c r="H49" s="5"/>
      <c r="I49" s="15" t="s">
        <v>113</v>
      </c>
      <c r="J49" s="50" t="s">
        <v>152</v>
      </c>
      <c r="K49" s="39"/>
    </row>
    <row r="50" spans="2:11" ht="14.5">
      <c r="B50" s="39" t="s">
        <v>200</v>
      </c>
      <c r="C50" s="6" t="s">
        <v>4</v>
      </c>
      <c r="D50" s="15" t="s">
        <v>128</v>
      </c>
      <c r="E50" s="21"/>
      <c r="F50" s="22">
        <v>1</v>
      </c>
      <c r="G50" s="20">
        <f>Tabela1[[#This Row],[Cena/szt.]]*Tabela1[[#This Row],[Sztuk]]</f>
        <v>0</v>
      </c>
      <c r="H50" s="5"/>
      <c r="I50" s="7"/>
      <c r="J50" s="50" t="s">
        <v>154</v>
      </c>
      <c r="K50" s="39"/>
    </row>
    <row r="51" spans="2:11" ht="14.5">
      <c r="B51" s="39" t="s">
        <v>200</v>
      </c>
      <c r="C51" s="6" t="s">
        <v>4</v>
      </c>
      <c r="D51" s="10" t="s">
        <v>58</v>
      </c>
      <c r="E51" s="21"/>
      <c r="F51" s="33">
        <v>1</v>
      </c>
      <c r="G51" s="20">
        <f>Tabela1[[#This Row],[Cena/szt.]]*Tabela1[[#This Row],[Sztuk]]</f>
        <v>0</v>
      </c>
      <c r="H51" s="5"/>
      <c r="I51" s="10" t="s">
        <v>48</v>
      </c>
      <c r="J51" s="39"/>
      <c r="K51" s="39"/>
    </row>
    <row r="52" spans="2:11" ht="14.5">
      <c r="B52" s="39" t="s">
        <v>200</v>
      </c>
      <c r="C52" s="6" t="s">
        <v>4</v>
      </c>
      <c r="D52" s="10" t="s">
        <v>59</v>
      </c>
      <c r="E52" s="21"/>
      <c r="F52" s="22">
        <v>1</v>
      </c>
      <c r="G52" s="20">
        <f>Tabela1[[#This Row],[Cena/szt.]]*Tabela1[[#This Row],[Sztuk]]</f>
        <v>0</v>
      </c>
      <c r="H52" s="5"/>
      <c r="I52" s="15" t="s">
        <v>129</v>
      </c>
      <c r="J52" s="50" t="s">
        <v>155</v>
      </c>
      <c r="K52" s="39"/>
    </row>
    <row r="53" spans="2:11" ht="14.5">
      <c r="B53" s="39" t="s">
        <v>200</v>
      </c>
      <c r="C53" s="39" t="s">
        <v>209</v>
      </c>
      <c r="D53" s="40" t="s">
        <v>178</v>
      </c>
      <c r="E53" s="41"/>
      <c r="F53" s="42">
        <v>1</v>
      </c>
      <c r="G53" s="43">
        <f>Tabela1[[#This Row],[Cena/szt.]]*Tabela1[[#This Row],[Sztuk]]</f>
        <v>0</v>
      </c>
      <c r="H53" s="44"/>
      <c r="I53" s="40" t="s">
        <v>48</v>
      </c>
      <c r="J53" s="39"/>
      <c r="K53" s="39"/>
    </row>
    <row r="54" spans="2:11" ht="14.5">
      <c r="B54" s="39" t="s">
        <v>200</v>
      </c>
      <c r="C54" s="39" t="s">
        <v>209</v>
      </c>
      <c r="D54" s="4" t="s">
        <v>13</v>
      </c>
      <c r="E54" s="18"/>
      <c r="F54" s="19">
        <v>1</v>
      </c>
      <c r="G54" s="20">
        <f>Tabela1[[#This Row],[Cena/szt.]]*Tabela1[[#This Row],[Sztuk]]</f>
        <v>0</v>
      </c>
      <c r="H54" s="5"/>
      <c r="I54" s="7"/>
      <c r="J54" s="39"/>
      <c r="K54" s="39"/>
    </row>
    <row r="55" spans="2:11" ht="14.5">
      <c r="B55" s="39" t="s">
        <v>200</v>
      </c>
      <c r="C55" s="39" t="s">
        <v>209</v>
      </c>
      <c r="D55" s="4" t="s">
        <v>14</v>
      </c>
      <c r="E55" s="18"/>
      <c r="F55" s="19">
        <v>1</v>
      </c>
      <c r="G55" s="20">
        <f>Tabela1[[#This Row],[Cena/szt.]]*Tabela1[[#This Row],[Sztuk]]</f>
        <v>0</v>
      </c>
      <c r="H55" s="5"/>
      <c r="I55" s="7"/>
      <c r="J55" s="39"/>
      <c r="K55" s="39"/>
    </row>
    <row r="56" spans="2:11" ht="14.5">
      <c r="B56" s="39" t="s">
        <v>200</v>
      </c>
      <c r="C56" s="39" t="s">
        <v>209</v>
      </c>
      <c r="D56" s="15" t="s">
        <v>131</v>
      </c>
      <c r="E56" s="18"/>
      <c r="F56" s="19">
        <v>1</v>
      </c>
      <c r="G56" s="20">
        <f>Tabela1[[#This Row],[Cena/szt.]]*Tabela1[[#This Row],[Sztuk]]</f>
        <v>0</v>
      </c>
      <c r="H56" s="5"/>
      <c r="I56" s="7"/>
      <c r="J56" s="39"/>
      <c r="K56" s="39"/>
    </row>
    <row r="57" spans="2:11" ht="14.5">
      <c r="B57" s="39" t="s">
        <v>200</v>
      </c>
      <c r="C57" s="39" t="s">
        <v>209</v>
      </c>
      <c r="D57" s="40" t="s">
        <v>207</v>
      </c>
      <c r="E57" s="41"/>
      <c r="F57" s="42"/>
      <c r="G57" s="43">
        <f>Tabela1[[#This Row],[Cena/szt.]]*Tabela1[[#This Row],[Sztuk]]</f>
        <v>0</v>
      </c>
      <c r="H57" s="44"/>
      <c r="I57" s="40" t="s">
        <v>48</v>
      </c>
      <c r="J57" s="39"/>
      <c r="K57" s="39"/>
    </row>
    <row r="58" spans="2:11" ht="29">
      <c r="B58" s="39" t="s">
        <v>200</v>
      </c>
      <c r="C58" s="39" t="s">
        <v>209</v>
      </c>
      <c r="D58" s="10" t="s">
        <v>41</v>
      </c>
      <c r="E58" s="18"/>
      <c r="F58" s="19">
        <v>2</v>
      </c>
      <c r="G58" s="20">
        <f>Tabela1[[#This Row],[Cena/szt.]]*Tabela1[[#This Row],[Sztuk]]</f>
        <v>0</v>
      </c>
      <c r="H58" s="5"/>
      <c r="I58" s="15" t="s">
        <v>104</v>
      </c>
      <c r="J58" s="39"/>
      <c r="K58" s="39"/>
    </row>
    <row r="59" spans="2:11" ht="14.5">
      <c r="B59" s="39" t="s">
        <v>200</v>
      </c>
      <c r="C59" s="39" t="s">
        <v>209</v>
      </c>
      <c r="D59" s="15" t="s">
        <v>107</v>
      </c>
      <c r="E59" s="18"/>
      <c r="F59" s="19">
        <v>5</v>
      </c>
      <c r="G59" s="20">
        <f>Tabela1[[#This Row],[Cena/szt.]]*Tabela1[[#This Row],[Sztuk]]</f>
        <v>0</v>
      </c>
      <c r="H59" s="5"/>
      <c r="I59" s="15" t="s">
        <v>108</v>
      </c>
      <c r="J59" s="39"/>
      <c r="K59" s="39"/>
    </row>
    <row r="60" spans="2:11" ht="14.5">
      <c r="B60" s="39" t="s">
        <v>200</v>
      </c>
      <c r="C60" s="39" t="s">
        <v>209</v>
      </c>
      <c r="D60" s="15" t="s">
        <v>109</v>
      </c>
      <c r="E60" s="18"/>
      <c r="F60" s="19">
        <v>15</v>
      </c>
      <c r="G60" s="20">
        <f>Tabela1[[#This Row],[Cena/szt.]]*Tabela1[[#This Row],[Sztuk]]</f>
        <v>0</v>
      </c>
      <c r="H60" s="5"/>
      <c r="I60" s="7"/>
      <c r="J60" s="39"/>
      <c r="K60" s="39"/>
    </row>
    <row r="61" spans="2:11" ht="43.5">
      <c r="B61" s="39" t="s">
        <v>200</v>
      </c>
      <c r="C61" s="39" t="s">
        <v>209</v>
      </c>
      <c r="D61" s="10" t="s">
        <v>57</v>
      </c>
      <c r="E61" s="18"/>
      <c r="F61" s="22">
        <v>2</v>
      </c>
      <c r="G61" s="20">
        <f>Tabela1[[#This Row],[Cena/szt.]]*Tabela1[[#This Row],[Sztuk]]</f>
        <v>0</v>
      </c>
      <c r="H61" s="5"/>
      <c r="I61" s="15" t="s">
        <v>127</v>
      </c>
      <c r="J61" s="50" t="s">
        <v>153</v>
      </c>
      <c r="K61" s="39"/>
    </row>
    <row r="62" spans="2:11" ht="14.5">
      <c r="B62" s="39" t="s">
        <v>200</v>
      </c>
      <c r="C62" s="39" t="s">
        <v>209</v>
      </c>
      <c r="D62" s="10" t="s">
        <v>60</v>
      </c>
      <c r="E62" s="18"/>
      <c r="F62" s="19">
        <v>1</v>
      </c>
      <c r="G62" s="20">
        <f>Tabela1[[#This Row],[Cena/szt.]]*Tabela1[[#This Row],[Sztuk]]</f>
        <v>0</v>
      </c>
      <c r="H62" s="5"/>
      <c r="I62" s="7"/>
      <c r="J62" s="39"/>
      <c r="K62" s="39"/>
    </row>
    <row r="63" spans="2:11" ht="14.5">
      <c r="B63" s="39" t="s">
        <v>200</v>
      </c>
      <c r="C63" s="39" t="s">
        <v>210</v>
      </c>
      <c r="D63" s="4" t="s">
        <v>19</v>
      </c>
      <c r="E63" s="18"/>
      <c r="F63" s="19">
        <v>5</v>
      </c>
      <c r="G63" s="20">
        <f>Tabela1[[#This Row],[Cena/szt.]]*Tabela1[[#This Row],[Sztuk]]</f>
        <v>0</v>
      </c>
      <c r="H63" s="5"/>
      <c r="I63" s="7"/>
      <c r="J63" s="39"/>
      <c r="K63" s="39"/>
    </row>
    <row r="64" spans="2:11" ht="14.5">
      <c r="B64" s="39" t="s">
        <v>200</v>
      </c>
      <c r="C64" s="39" t="s">
        <v>210</v>
      </c>
      <c r="D64" s="15" t="s">
        <v>114</v>
      </c>
      <c r="E64" s="18"/>
      <c r="F64" s="19">
        <v>5</v>
      </c>
      <c r="G64" s="20">
        <f>Tabela1[[#This Row],[Cena/szt.]]*Tabela1[[#This Row],[Sztuk]]</f>
        <v>0</v>
      </c>
      <c r="H64" s="5"/>
      <c r="I64" s="7"/>
      <c r="J64" s="39"/>
      <c r="K64" s="39"/>
    </row>
    <row r="65" spans="2:11" ht="14.5">
      <c r="B65" s="39" t="s">
        <v>200</v>
      </c>
      <c r="C65" s="39" t="s">
        <v>210</v>
      </c>
      <c r="D65" s="15" t="s">
        <v>115</v>
      </c>
      <c r="E65" s="18"/>
      <c r="F65" s="19">
        <v>2</v>
      </c>
      <c r="G65" s="20">
        <f>Tabela1[[#This Row],[Cena/szt.]]*Tabela1[[#This Row],[Sztuk]]</f>
        <v>0</v>
      </c>
      <c r="H65" s="5"/>
      <c r="I65" s="7"/>
      <c r="J65" s="39"/>
      <c r="K65" s="39"/>
    </row>
    <row r="66" spans="2:11" ht="14.5">
      <c r="B66" s="39" t="s">
        <v>200</v>
      </c>
      <c r="C66" s="39" t="s">
        <v>210</v>
      </c>
      <c r="D66" s="15" t="s">
        <v>116</v>
      </c>
      <c r="E66" s="18"/>
      <c r="F66" s="19">
        <v>4</v>
      </c>
      <c r="G66" s="20">
        <f>Tabela1[[#This Row],[Cena/szt.]]*Tabela1[[#This Row],[Sztuk]]</f>
        <v>0</v>
      </c>
      <c r="H66" s="5"/>
      <c r="I66" s="15" t="s">
        <v>117</v>
      </c>
      <c r="J66" s="39"/>
      <c r="K66" s="39"/>
    </row>
    <row r="67" spans="2:11" ht="14.5">
      <c r="B67" s="39" t="s">
        <v>200</v>
      </c>
      <c r="C67" s="39" t="s">
        <v>210</v>
      </c>
      <c r="D67" s="4" t="s">
        <v>20</v>
      </c>
      <c r="E67" s="18"/>
      <c r="F67" s="34">
        <v>3</v>
      </c>
      <c r="G67" s="20">
        <f>Tabela1[[#This Row],[Cena/szt.]]*Tabela1[[#This Row],[Sztuk]]</f>
        <v>0</v>
      </c>
      <c r="H67" s="5"/>
      <c r="I67" s="7" t="s">
        <v>31</v>
      </c>
      <c r="J67" s="39"/>
      <c r="K67" s="39"/>
    </row>
    <row r="68" spans="2:11" ht="29">
      <c r="B68" s="39" t="s">
        <v>200</v>
      </c>
      <c r="C68" s="39" t="s">
        <v>210</v>
      </c>
      <c r="D68" s="15" t="s">
        <v>118</v>
      </c>
      <c r="E68" s="18"/>
      <c r="F68" s="22">
        <v>3</v>
      </c>
      <c r="G68" s="20">
        <f>Tabela1[[#This Row],[Cena/szt.]]*Tabela1[[#This Row],[Sztuk]]</f>
        <v>0</v>
      </c>
      <c r="H68" s="5"/>
      <c r="I68" s="15" t="s">
        <v>119</v>
      </c>
      <c r="J68" s="39"/>
      <c r="K68" s="39"/>
    </row>
    <row r="69" spans="2:11" ht="14.5">
      <c r="B69" s="39" t="s">
        <v>200</v>
      </c>
      <c r="C69" s="39" t="s">
        <v>210</v>
      </c>
      <c r="D69" s="8" t="s">
        <v>21</v>
      </c>
      <c r="E69" s="18"/>
      <c r="F69" s="22">
        <v>5</v>
      </c>
      <c r="G69" s="20">
        <f>Tabela1[[#This Row],[Cena/szt.]]*Tabela1[[#This Row],[Sztuk]]</f>
        <v>0</v>
      </c>
      <c r="H69" s="5"/>
      <c r="I69" s="7"/>
      <c r="J69" s="39"/>
      <c r="K69" s="39"/>
    </row>
    <row r="70" spans="2:11" ht="29">
      <c r="B70" s="39" t="s">
        <v>200</v>
      </c>
      <c r="C70" s="39" t="s">
        <v>210</v>
      </c>
      <c r="D70" s="15" t="s">
        <v>120</v>
      </c>
      <c r="E70" s="18"/>
      <c r="F70" s="22">
        <v>3</v>
      </c>
      <c r="G70" s="20">
        <f>Tabela1[[#This Row],[Cena/szt.]]*Tabela1[[#This Row],[Sztuk]]</f>
        <v>0</v>
      </c>
      <c r="H70" s="5"/>
      <c r="I70" s="15" t="s">
        <v>121</v>
      </c>
      <c r="J70" s="39"/>
      <c r="K70" s="39"/>
    </row>
    <row r="71" spans="2:11" ht="14.5">
      <c r="B71" s="39" t="s">
        <v>200</v>
      </c>
      <c r="C71" s="39" t="s">
        <v>210</v>
      </c>
      <c r="D71" s="4" t="s">
        <v>24</v>
      </c>
      <c r="E71" s="18"/>
      <c r="F71" s="22">
        <v>2</v>
      </c>
      <c r="G71" s="20">
        <f>Tabela1[[#This Row],[Cena/szt.]]*Tabela1[[#This Row],[Sztuk]]</f>
        <v>0</v>
      </c>
      <c r="H71" s="5"/>
      <c r="I71" s="7"/>
      <c r="J71" s="39"/>
      <c r="K71" s="39"/>
    </row>
    <row r="72" spans="2:11" ht="14.5">
      <c r="B72" s="39" t="s">
        <v>200</v>
      </c>
      <c r="C72" s="39" t="s">
        <v>210</v>
      </c>
      <c r="D72" s="4" t="s">
        <v>23</v>
      </c>
      <c r="E72" s="18"/>
      <c r="F72" s="22">
        <v>1</v>
      </c>
      <c r="G72" s="20">
        <f>Tabela1[[#This Row],[Cena/szt.]]*Tabela1[[#This Row],[Sztuk]]</f>
        <v>0</v>
      </c>
      <c r="H72" s="5"/>
      <c r="I72" s="7"/>
      <c r="J72" s="39"/>
      <c r="K72" s="39"/>
    </row>
    <row r="73" spans="2:11" ht="29">
      <c r="B73" s="39" t="s">
        <v>200</v>
      </c>
      <c r="C73" s="39" t="s">
        <v>210</v>
      </c>
      <c r="D73" s="10" t="s">
        <v>42</v>
      </c>
      <c r="E73" s="18"/>
      <c r="F73" s="22">
        <v>1</v>
      </c>
      <c r="G73" s="20">
        <f>Tabela1[[#This Row],[Cena/szt.]]*Tabela1[[#This Row],[Sztuk]]</f>
        <v>0</v>
      </c>
      <c r="H73" s="5"/>
      <c r="I73" s="10"/>
      <c r="J73" s="39"/>
      <c r="K73" s="39"/>
    </row>
    <row r="74" spans="2:11" ht="29">
      <c r="B74" s="39" t="s">
        <v>200</v>
      </c>
      <c r="C74" s="39" t="s">
        <v>210</v>
      </c>
      <c r="D74" s="10" t="s">
        <v>43</v>
      </c>
      <c r="E74" s="23"/>
      <c r="F74" s="24">
        <v>1</v>
      </c>
      <c r="G74" s="25">
        <f>Tabela1[[#This Row],[Cena/szt.]]*Tabela1[[#This Row],[Sztuk]]</f>
        <v>0</v>
      </c>
      <c r="H74" s="12"/>
      <c r="I74" s="11" t="s">
        <v>44</v>
      </c>
      <c r="J74" s="39"/>
      <c r="K74" s="39"/>
    </row>
    <row r="75" spans="2:11" ht="14.5">
      <c r="B75" s="39" t="s">
        <v>200</v>
      </c>
      <c r="C75" s="39" t="s">
        <v>210</v>
      </c>
      <c r="D75" s="4" t="s">
        <v>25</v>
      </c>
      <c r="E75" s="18"/>
      <c r="F75" s="22">
        <v>1</v>
      </c>
      <c r="G75" s="20">
        <f>Tabela1[[#This Row],[Cena/szt.]]*Tabela1[[#This Row],[Sztuk]]</f>
        <v>0</v>
      </c>
      <c r="H75" s="5"/>
      <c r="I75" s="7"/>
      <c r="J75" s="39"/>
      <c r="K75" s="39"/>
    </row>
    <row r="76" spans="2:11" ht="14.5">
      <c r="B76" s="39" t="s">
        <v>200</v>
      </c>
      <c r="C76" s="39" t="s">
        <v>210</v>
      </c>
      <c r="D76" s="4" t="s">
        <v>26</v>
      </c>
      <c r="E76" s="18"/>
      <c r="F76" s="22">
        <v>1</v>
      </c>
      <c r="G76" s="20">
        <f>Tabela1[[#This Row],[Cena/szt.]]*Tabela1[[#This Row],[Sztuk]]</f>
        <v>0</v>
      </c>
      <c r="H76" s="5"/>
      <c r="I76" s="7"/>
      <c r="J76" s="39"/>
      <c r="K76" s="39"/>
    </row>
    <row r="77" spans="2:11" ht="14.5">
      <c r="B77" s="39" t="s">
        <v>200</v>
      </c>
      <c r="C77" s="39" t="s">
        <v>210</v>
      </c>
      <c r="D77" s="4" t="s">
        <v>27</v>
      </c>
      <c r="E77" s="18"/>
      <c r="F77" s="22">
        <v>1</v>
      </c>
      <c r="G77" s="20">
        <f>Tabela1[[#This Row],[Cena/szt.]]*Tabela1[[#This Row],[Sztuk]]</f>
        <v>0</v>
      </c>
      <c r="H77" s="5"/>
      <c r="I77" s="7"/>
      <c r="J77" s="39"/>
      <c r="K77" s="39"/>
    </row>
    <row r="78" spans="2:11" ht="14.5">
      <c r="B78" s="3" t="s">
        <v>28</v>
      </c>
      <c r="C78" s="39" t="s">
        <v>17</v>
      </c>
      <c r="D78" s="15" t="s">
        <v>134</v>
      </c>
      <c r="E78" s="18"/>
      <c r="F78" s="22">
        <v>3</v>
      </c>
      <c r="G78" s="20">
        <f>Tabela1[[#This Row],[Cena/szt.]]*Tabela1[[#This Row],[Sztuk]]</f>
        <v>0</v>
      </c>
      <c r="H78" s="5"/>
      <c r="I78" s="15" t="s">
        <v>89</v>
      </c>
      <c r="J78" s="50" t="s">
        <v>142</v>
      </c>
      <c r="K78" s="39"/>
    </row>
    <row r="79" spans="2:11" ht="14.5">
      <c r="B79" s="3" t="s">
        <v>28</v>
      </c>
      <c r="C79" s="39" t="s">
        <v>17</v>
      </c>
      <c r="D79" s="15" t="s">
        <v>92</v>
      </c>
      <c r="E79" s="18"/>
      <c r="F79" s="22">
        <v>1</v>
      </c>
      <c r="G79" s="20">
        <f>Tabela1[[#This Row],[Cena/szt.]]*Tabela1[[#This Row],[Sztuk]]</f>
        <v>0</v>
      </c>
      <c r="H79" s="5"/>
      <c r="I79" s="15" t="s">
        <v>93</v>
      </c>
      <c r="J79" s="50" t="s">
        <v>143</v>
      </c>
      <c r="K79" s="39"/>
    </row>
    <row r="80" spans="2:11" ht="14.5">
      <c r="B80" s="3" t="s">
        <v>28</v>
      </c>
      <c r="C80" s="39" t="s">
        <v>17</v>
      </c>
      <c r="D80" s="15" t="s">
        <v>94</v>
      </c>
      <c r="E80" s="18"/>
      <c r="F80" s="22">
        <v>1</v>
      </c>
      <c r="G80" s="20">
        <f>Tabela1[[#This Row],[Cena/szt.]]*Tabela1[[#This Row],[Sztuk]]</f>
        <v>0</v>
      </c>
      <c r="H80" s="5"/>
      <c r="I80" s="15" t="s">
        <v>95</v>
      </c>
      <c r="J80" s="50" t="s">
        <v>144</v>
      </c>
      <c r="K80" s="39"/>
    </row>
    <row r="81" spans="2:11" ht="14.5">
      <c r="B81" s="3" t="s">
        <v>28</v>
      </c>
      <c r="C81" s="39" t="s">
        <v>17</v>
      </c>
      <c r="D81" s="15" t="s">
        <v>96</v>
      </c>
      <c r="E81" s="18"/>
      <c r="F81" s="22">
        <v>3</v>
      </c>
      <c r="G81" s="20">
        <f>Tabela1[[#This Row],[Cena/szt.]]*Tabela1[[#This Row],[Sztuk]]</f>
        <v>0</v>
      </c>
      <c r="H81" s="5"/>
      <c r="I81" s="15" t="s">
        <v>97</v>
      </c>
      <c r="J81" s="50" t="s">
        <v>145</v>
      </c>
      <c r="K81" s="39"/>
    </row>
    <row r="82" spans="2:11" ht="14.5">
      <c r="B82" s="3" t="s">
        <v>28</v>
      </c>
      <c r="C82" s="39" t="s">
        <v>17</v>
      </c>
      <c r="D82" s="15" t="s">
        <v>98</v>
      </c>
      <c r="E82" s="18"/>
      <c r="F82" s="22">
        <v>1</v>
      </c>
      <c r="G82" s="20">
        <f>Tabela1[[#This Row],[Cena/szt.]]*Tabela1[[#This Row],[Sztuk]]</f>
        <v>0</v>
      </c>
      <c r="H82" s="5"/>
      <c r="I82" s="15" t="s">
        <v>99</v>
      </c>
      <c r="J82" s="50" t="s">
        <v>146</v>
      </c>
      <c r="K82" s="39"/>
    </row>
    <row r="83" spans="2:11" ht="14.5">
      <c r="B83" s="3" t="s">
        <v>28</v>
      </c>
      <c r="C83" s="39" t="s">
        <v>202</v>
      </c>
      <c r="D83" s="13" t="s">
        <v>64</v>
      </c>
      <c r="E83" s="26"/>
      <c r="F83" s="27">
        <v>1</v>
      </c>
      <c r="G83" s="28">
        <f>Tabela1[[#This Row],[Cena/szt.]]*Tabela1[[#This Row],[Sztuk]]</f>
        <v>0</v>
      </c>
      <c r="H83" s="14"/>
      <c r="I83" s="13"/>
      <c r="J83" s="39"/>
      <c r="K83" s="39"/>
    </row>
    <row r="84" spans="2:11" ht="14.5">
      <c r="B84" s="3" t="s">
        <v>28</v>
      </c>
      <c r="C84" s="39" t="s">
        <v>4</v>
      </c>
      <c r="D84" s="15" t="s">
        <v>86</v>
      </c>
      <c r="E84" s="18"/>
      <c r="F84" s="22">
        <v>1</v>
      </c>
      <c r="G84" s="20">
        <f>Tabela1[[#This Row],[Cena/szt.]]*Tabela1[[#This Row],[Sztuk]]</f>
        <v>0</v>
      </c>
      <c r="H84" s="5"/>
      <c r="I84" s="15" t="s">
        <v>87</v>
      </c>
      <c r="J84" s="49" t="s">
        <v>160</v>
      </c>
      <c r="K84" s="50" t="s">
        <v>159</v>
      </c>
    </row>
    <row r="85" spans="2:11" ht="14.5">
      <c r="B85" s="11" t="s">
        <v>28</v>
      </c>
      <c r="C85" s="39" t="s">
        <v>201</v>
      </c>
      <c r="D85" s="10" t="s">
        <v>37</v>
      </c>
      <c r="E85" s="23"/>
      <c r="F85" s="24">
        <v>2</v>
      </c>
      <c r="G85" s="25">
        <f>Tabela1[[#This Row],[Cena/szt.]]*Tabela1[[#This Row],[Sztuk]]</f>
        <v>0</v>
      </c>
      <c r="H85" s="12"/>
      <c r="I85" s="10"/>
      <c r="J85" s="39"/>
      <c r="K85" s="39"/>
    </row>
    <row r="86" spans="2:11" ht="14.5">
      <c r="B86" s="11" t="s">
        <v>28</v>
      </c>
      <c r="C86" s="39" t="s">
        <v>201</v>
      </c>
      <c r="D86" s="10" t="s">
        <v>38</v>
      </c>
      <c r="E86" s="23"/>
      <c r="F86" s="24">
        <v>2</v>
      </c>
      <c r="G86" s="25">
        <f>Tabela1[[#This Row],[Cena/szt.]]*Tabela1[[#This Row],[Sztuk]]</f>
        <v>0</v>
      </c>
      <c r="H86" s="12"/>
      <c r="I86" s="10" t="s">
        <v>50</v>
      </c>
      <c r="J86" s="39"/>
      <c r="K86" s="39"/>
    </row>
    <row r="87" spans="2:11" ht="14.5">
      <c r="B87" s="3" t="s">
        <v>28</v>
      </c>
      <c r="C87" s="39" t="s">
        <v>201</v>
      </c>
      <c r="D87" s="15" t="s">
        <v>90</v>
      </c>
      <c r="E87" s="18"/>
      <c r="F87" s="22">
        <v>2</v>
      </c>
      <c r="G87" s="20">
        <f>Tabela1[[#This Row],[Cena/szt.]]*Tabela1[[#This Row],[Sztuk]]</f>
        <v>0</v>
      </c>
      <c r="H87" s="5"/>
      <c r="I87" s="15" t="s">
        <v>91</v>
      </c>
      <c r="J87" s="39"/>
      <c r="K87" s="39"/>
    </row>
    <row r="88" spans="2:11" ht="14.5">
      <c r="B88" s="51" t="s">
        <v>28</v>
      </c>
      <c r="C88" s="52" t="s">
        <v>201</v>
      </c>
      <c r="D88" s="53" t="s">
        <v>63</v>
      </c>
      <c r="E88" s="54"/>
      <c r="F88" s="55">
        <v>1</v>
      </c>
      <c r="G88" s="56">
        <f>Tabela1[[#This Row],[Cena/szt.]]*Tabela1[[#This Row],[Sztuk]]</f>
        <v>0</v>
      </c>
      <c r="H88" s="57"/>
      <c r="I88" s="53"/>
      <c r="J88" s="52"/>
      <c r="K88" s="52"/>
    </row>
    <row r="89" spans="2:11" ht="14.5">
      <c r="B89" t="s">
        <v>3</v>
      </c>
      <c r="E89" s="35"/>
      <c r="F89" s="36"/>
      <c r="G89" s="37">
        <f>SUBTOTAL(109,Tabela1[Koszt])</f>
        <v>0</v>
      </c>
      <c r="H89" s="1"/>
      <c r="J89" s="39"/>
      <c r="K89" s="39"/>
    </row>
  </sheetData>
  <hyperlinks>
    <hyperlink ref="J7" r:id="rId1" location="pid=17207&amp;cid=27602&amp;crid=189053&amp;ls=chrome_ext" xr:uid="{B1B1C30F-7542-4230-87C5-42E4E3E76AE9}"/>
    <hyperlink ref="J13" r:id="rId2" location="pid=17207&amp;cid=27602&amp;crid=189053&amp;ls=chrome_ext" xr:uid="{2E221B1B-3DFD-4362-82EE-4A7788C768D9}"/>
    <hyperlink ref="J15" r:id="rId3" location="pid=17207&amp;cid=27602&amp;crid=189053&amp;ls=chrome_ext" xr:uid="{E891C559-D029-4A37-9016-E5407E9C71C9}"/>
    <hyperlink ref="J78" r:id="rId4" location="pid=17207&amp;cid=27602&amp;crid=189053&amp;ls=chrome_ext" xr:uid="{57A61448-5E2A-4371-94F9-8C68933ECF87}"/>
    <hyperlink ref="J79" r:id="rId5" location="pid=17207&amp;cid=27602&amp;crid=189053&amp;ls=chrome_ext" xr:uid="{701953D0-6817-49FC-9721-5D17A545B04B}"/>
    <hyperlink ref="J80" r:id="rId6" location="pid=17207&amp;cid=27602&amp;crid=189053&amp;ls=chrome_ext" xr:uid="{E6B5B926-F6B6-475C-8787-E4310ED7B69F}"/>
    <hyperlink ref="J81" r:id="rId7" location="pid=17207&amp;cid=27602&amp;crid=189053&amp;ls=chrome_ext" xr:uid="{B0919818-5524-481A-A159-3B7B974BE85C}"/>
    <hyperlink ref="J82" r:id="rId8" location="pid=17207&amp;cid=27602&amp;crid=189053&amp;ls=chrome_ext" xr:uid="{A5E3A8C6-78E9-4D77-8A9C-90E29CFD1255}"/>
    <hyperlink ref="J24" r:id="rId9" location="pid=17207&amp;cid=27602&amp;crid=189053&amp;ls=chrome_ext" xr:uid="{D3A70D4C-E9EE-4468-8E6A-055557E6BDB4}"/>
    <hyperlink ref="J44" r:id="rId10" location="pid=17207&amp;cid=27602&amp;crid=189053&amp;ls=chrome_ext" xr:uid="{9AF5841E-17DD-4E9E-819A-051562221BDA}"/>
    <hyperlink ref="J45" r:id="rId11" location="pid=17207&amp;cid=27602&amp;crid=189053&amp;ls=chrome_ext" xr:uid="{8935566B-3A4D-466B-A025-34557B86014C}"/>
    <hyperlink ref="J61" r:id="rId12" location="pid=17207&amp;cid=27602&amp;crid=189053&amp;ls=chrome_ext" xr:uid="{A8842590-D1C8-4360-A547-E1BB4E5F0F12}"/>
    <hyperlink ref="J52" r:id="rId13" location="pid=17207&amp;cid=27602&amp;crid=189053&amp;ls=chrome_ext" xr:uid="{A1011883-3B22-4ADD-9406-F6A2555B0AA2}"/>
    <hyperlink ref="J21" r:id="rId14" location="pid=17207&amp;cid=27602&amp;crid=189053&amp;ls=chrome_ext" xr:uid="{6F23F59A-58FD-462E-9EC2-3A34933BAF55}"/>
    <hyperlink ref="J25" r:id="rId15" location="pid=17207&amp;cid=27602&amp;crid=189053&amp;ls=chrome_ext" xr:uid="{43016591-BA04-442E-B847-2F7450E77B4B}"/>
    <hyperlink ref="J38" r:id="rId16" location="pid=17207&amp;cid=27602&amp;crid=189053&amp;ls=chrome_ext" xr:uid="{3B49C78B-C1C8-4087-8997-F14156ED11E2}"/>
    <hyperlink ref="J43" r:id="rId17" location="pid=17207&amp;cid=27602&amp;crid=189053&amp;ls=chrome_ext" xr:uid="{F4D945CB-315D-4F3F-AEB3-F367CDE8D539}"/>
    <hyperlink ref="J49" r:id="rId18" location="pid=17207&amp;cid=27602&amp;crid=189053&amp;ls=chrome_ext" xr:uid="{D45A72DF-D888-4F23-A006-8ABE1DDB81C2}"/>
    <hyperlink ref="J50" r:id="rId19" location="pid=17207&amp;cid=27602&amp;crid=189053&amp;ls=chrome_ext" xr:uid="{AC3AFBE9-2B8F-4F28-9C1E-8E00BD015833}"/>
    <hyperlink ref="K6" r:id="rId20" location="pid=17207&amp;cid=27602&amp;crid=189053&amp;ls=chrome_ext" xr:uid="{BF24F198-AA95-49AD-818A-E573B9C1A5A6}"/>
    <hyperlink ref="J6" r:id="rId21" location="pid=17207&amp;cid=27602&amp;crid=189053&amp;ls=chrome_ext" xr:uid="{2FC5EC56-49DC-41A6-A693-EC65BFFDF00C}"/>
    <hyperlink ref="K84" r:id="rId22" location="pid=17207&amp;cid=27602&amp;crid=189053&amp;ls=chrome_ext" xr:uid="{749730E4-2F7F-479F-B186-B8260680FF24}"/>
    <hyperlink ref="J84" r:id="rId23" location="pid=17207&amp;cid=27602&amp;crid=189053&amp;ls=chrome_ext" xr:uid="{4B12DFEC-AA2A-47FE-A127-6EA2498B825D}"/>
    <hyperlink ref="K27" r:id="rId24" location="pid=17207&amp;cid=27602&amp;crid=189053&amp;ls=chrome_ext" xr:uid="{C380D893-17A7-4BE8-A11F-D1F75D8C3AC1}"/>
    <hyperlink ref="J27" r:id="rId25" location="pid=17207&amp;cid=27602&amp;crid=189053&amp;ls=chrome_ext" xr:uid="{0FFDC83D-99C2-49F9-992D-6F3111841FA3}"/>
    <hyperlink ref="K28" r:id="rId26" location="pid=17207&amp;cid=27602&amp;crid=189053&amp;ls=chrome_ext" xr:uid="{E5CFFBF2-46C4-4371-8B5B-92174EFE2200}"/>
    <hyperlink ref="J28" r:id="rId27" location="pid=17207&amp;cid=27602&amp;crid=189053&amp;ls=chrome_ext" xr:uid="{B2F03F80-CB9B-499D-91F0-C8E82E55B165}"/>
    <hyperlink ref="J33" r:id="rId28" location="pid=17207&amp;cid=27602&amp;crid=189053&amp;ls=chrome_ext" xr:uid="{0DC302C3-47E4-4F4B-B9A6-9FD9F85A3631}"/>
    <hyperlink ref="J34" r:id="rId29" location="pid=17207&amp;cid=27602&amp;crid=189053&amp;ls=chrome_ext" xr:uid="{112B9F11-12C7-463D-8D6E-C697E6F468A4}"/>
  </hyperlink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4294967293" r:id="rId30"/>
  <headerFooter>
    <oddHeader xml:space="preserve">&amp;R&amp;G
</oddHeader>
    <oddFooter xml:space="preserve">&amp;Lwww.raczkujac.pl
</oddFooter>
  </headerFooter>
  <legacyDrawingHF r:id="rId31"/>
  <tableParts count="1">
    <tablePart r:id="rId3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03B66-36AF-4536-8D97-A4FD1A0914E6}">
  <sheetPr>
    <pageSetUpPr fitToPage="1"/>
  </sheetPr>
  <dimension ref="B1:G49"/>
  <sheetViews>
    <sheetView showGridLines="0" zoomScale="80" zoomScaleNormal="80" workbookViewId="0"/>
  </sheetViews>
  <sheetFormatPr defaultRowHeight="14"/>
  <cols>
    <col min="1" max="1" width="2.33203125" customWidth="1"/>
    <col min="2" max="2" width="13.33203125" bestFit="1" customWidth="1"/>
    <col min="3" max="3" width="16.58203125" bestFit="1" customWidth="1"/>
    <col min="4" max="4" width="40.58203125" bestFit="1" customWidth="1"/>
    <col min="5" max="5" width="11" customWidth="1"/>
    <col min="7" max="7" width="14.5" bestFit="1" customWidth="1"/>
  </cols>
  <sheetData>
    <row r="1" spans="2:7" ht="20" thickBot="1">
      <c r="B1" s="48" t="s">
        <v>196</v>
      </c>
      <c r="C1" s="48"/>
      <c r="D1" s="48"/>
      <c r="E1" s="48"/>
      <c r="F1" s="48"/>
      <c r="G1" s="48"/>
    </row>
    <row r="2" spans="2:7" ht="14.5" thickTop="1"/>
    <row r="3" spans="2:7" s="3" customFormat="1" ht="14.5">
      <c r="B3" s="39" t="s">
        <v>199</v>
      </c>
      <c r="C3" s="39" t="s">
        <v>0</v>
      </c>
      <c r="D3" s="3" t="s">
        <v>1</v>
      </c>
      <c r="E3" s="39" t="s">
        <v>34</v>
      </c>
      <c r="F3" s="16" t="s">
        <v>2</v>
      </c>
      <c r="G3" s="39" t="s">
        <v>165</v>
      </c>
    </row>
    <row r="4" spans="2:7" ht="14.5">
      <c r="B4" s="39" t="s">
        <v>200</v>
      </c>
      <c r="C4" s="3" t="s">
        <v>17</v>
      </c>
      <c r="D4" s="40" t="s">
        <v>166</v>
      </c>
      <c r="E4" s="15"/>
      <c r="F4" s="19">
        <v>30</v>
      </c>
      <c r="G4" s="5"/>
    </row>
    <row r="5" spans="2:7" ht="14.5">
      <c r="B5" s="39" t="s">
        <v>200</v>
      </c>
      <c r="C5" s="3" t="s">
        <v>17</v>
      </c>
      <c r="D5" s="10" t="s">
        <v>46</v>
      </c>
      <c r="E5" s="15"/>
      <c r="F5" s="19">
        <v>1</v>
      </c>
      <c r="G5" s="5"/>
    </row>
    <row r="6" spans="2:7" ht="14.5">
      <c r="B6" s="39" t="s">
        <v>200</v>
      </c>
      <c r="C6" s="3" t="s">
        <v>17</v>
      </c>
      <c r="D6" s="15" t="s">
        <v>66</v>
      </c>
      <c r="E6" s="15"/>
      <c r="F6" s="19">
        <v>1</v>
      </c>
      <c r="G6" s="5"/>
    </row>
    <row r="7" spans="2:7" ht="14.5">
      <c r="B7" s="39" t="s">
        <v>200</v>
      </c>
      <c r="C7" s="3" t="s">
        <v>17</v>
      </c>
      <c r="D7" s="15" t="s">
        <v>68</v>
      </c>
      <c r="E7" s="15"/>
      <c r="F7" s="19">
        <v>1</v>
      </c>
      <c r="G7" s="5"/>
    </row>
    <row r="8" spans="2:7" ht="14.5">
      <c r="B8" s="39" t="s">
        <v>200</v>
      </c>
      <c r="C8" s="3" t="s">
        <v>17</v>
      </c>
      <c r="D8" s="40" t="s">
        <v>179</v>
      </c>
      <c r="E8" s="15"/>
      <c r="F8" s="19">
        <v>10</v>
      </c>
      <c r="G8" s="5"/>
    </row>
    <row r="9" spans="2:7" ht="14.5">
      <c r="B9" s="39" t="s">
        <v>200</v>
      </c>
      <c r="C9" s="3" t="s">
        <v>17</v>
      </c>
      <c r="D9" s="40" t="s">
        <v>167</v>
      </c>
      <c r="E9" s="15"/>
      <c r="F9" s="19">
        <v>10</v>
      </c>
      <c r="G9" s="5"/>
    </row>
    <row r="10" spans="2:7" ht="14.5">
      <c r="B10" s="39" t="s">
        <v>200</v>
      </c>
      <c r="C10" s="3" t="s">
        <v>17</v>
      </c>
      <c r="D10" s="40" t="s">
        <v>168</v>
      </c>
      <c r="E10" s="15"/>
      <c r="F10" s="19">
        <v>20</v>
      </c>
      <c r="G10" s="5"/>
    </row>
    <row r="11" spans="2:7" ht="14.5">
      <c r="B11" s="39" t="s">
        <v>200</v>
      </c>
      <c r="C11" s="3" t="s">
        <v>17</v>
      </c>
      <c r="D11" s="40" t="s">
        <v>122</v>
      </c>
      <c r="E11" s="15"/>
      <c r="F11" s="19">
        <v>10</v>
      </c>
      <c r="G11" s="5"/>
    </row>
    <row r="12" spans="2:7" ht="14.5">
      <c r="B12" s="39" t="s">
        <v>200</v>
      </c>
      <c r="C12" s="3" t="s">
        <v>17</v>
      </c>
      <c r="D12" s="15" t="s">
        <v>76</v>
      </c>
      <c r="E12" s="15"/>
      <c r="F12" s="19">
        <v>1</v>
      </c>
      <c r="G12" s="5"/>
    </row>
    <row r="13" spans="2:7" ht="14.5">
      <c r="B13" s="39" t="s">
        <v>200</v>
      </c>
      <c r="C13" s="3" t="s">
        <v>17</v>
      </c>
      <c r="D13" s="40" t="s">
        <v>180</v>
      </c>
      <c r="E13" s="15"/>
      <c r="F13" s="19">
        <v>10</v>
      </c>
      <c r="G13" s="5"/>
    </row>
    <row r="14" spans="2:7" ht="14.5">
      <c r="B14" s="39" t="s">
        <v>200</v>
      </c>
      <c r="C14" s="6" t="s">
        <v>17</v>
      </c>
      <c r="D14" s="15" t="s">
        <v>123</v>
      </c>
      <c r="E14" s="40" t="s">
        <v>181</v>
      </c>
      <c r="F14" s="22">
        <v>1</v>
      </c>
      <c r="G14" s="5"/>
    </row>
    <row r="15" spans="2:7" ht="14.5">
      <c r="B15" s="39" t="s">
        <v>200</v>
      </c>
      <c r="C15" s="39" t="s">
        <v>209</v>
      </c>
      <c r="D15" s="40" t="s">
        <v>171</v>
      </c>
      <c r="E15" s="15"/>
      <c r="F15" s="19">
        <v>1</v>
      </c>
      <c r="G15" s="5"/>
    </row>
    <row r="16" spans="2:7" ht="14.5">
      <c r="B16" s="39" t="s">
        <v>200</v>
      </c>
      <c r="C16" s="39" t="s">
        <v>209</v>
      </c>
      <c r="D16" s="15" t="s">
        <v>131</v>
      </c>
      <c r="E16" s="15"/>
      <c r="F16" s="19">
        <v>1</v>
      </c>
      <c r="G16" s="5"/>
    </row>
    <row r="17" spans="2:7" ht="14.5">
      <c r="B17" s="39" t="s">
        <v>200</v>
      </c>
      <c r="C17" s="39" t="s">
        <v>209</v>
      </c>
      <c r="D17" s="15" t="s">
        <v>109</v>
      </c>
      <c r="E17" s="15"/>
      <c r="F17" s="19">
        <v>4</v>
      </c>
      <c r="G17" s="5"/>
    </row>
    <row r="18" spans="2:7" ht="14.5">
      <c r="B18" s="39" t="s">
        <v>200</v>
      </c>
      <c r="C18" s="39" t="s">
        <v>209</v>
      </c>
      <c r="D18" s="10" t="s">
        <v>57</v>
      </c>
      <c r="E18" s="15"/>
      <c r="F18" s="22">
        <v>1</v>
      </c>
      <c r="G18" s="5"/>
    </row>
    <row r="19" spans="2:7" ht="14.5">
      <c r="B19" s="39" t="s">
        <v>200</v>
      </c>
      <c r="C19" s="39" t="s">
        <v>210</v>
      </c>
      <c r="D19" s="4" t="s">
        <v>19</v>
      </c>
      <c r="E19" s="40" t="s">
        <v>172</v>
      </c>
      <c r="F19" s="19">
        <v>3</v>
      </c>
      <c r="G19" s="5"/>
    </row>
    <row r="20" spans="2:7" ht="14.5">
      <c r="B20" s="39" t="s">
        <v>200</v>
      </c>
      <c r="C20" s="39" t="s">
        <v>210</v>
      </c>
      <c r="D20" s="15" t="s">
        <v>114</v>
      </c>
      <c r="E20" s="15"/>
      <c r="F20" s="19">
        <v>3</v>
      </c>
      <c r="G20" s="5"/>
    </row>
    <row r="21" spans="2:7" ht="14.5">
      <c r="B21" s="39" t="s">
        <v>200</v>
      </c>
      <c r="C21" s="39" t="s">
        <v>210</v>
      </c>
      <c r="D21" s="15" t="s">
        <v>115</v>
      </c>
      <c r="E21" s="15"/>
      <c r="F21" s="19">
        <v>2</v>
      </c>
      <c r="G21" s="5"/>
    </row>
    <row r="22" spans="2:7" ht="14.5">
      <c r="B22" s="39" t="s">
        <v>200</v>
      </c>
      <c r="C22" s="39" t="s">
        <v>210</v>
      </c>
      <c r="D22" s="15" t="s">
        <v>116</v>
      </c>
      <c r="E22" s="15"/>
      <c r="F22" s="19">
        <v>2</v>
      </c>
      <c r="G22" s="5"/>
    </row>
    <row r="23" spans="2:7" ht="14.5">
      <c r="B23" s="39" t="s">
        <v>200</v>
      </c>
      <c r="C23" s="39" t="s">
        <v>210</v>
      </c>
      <c r="D23" s="4" t="s">
        <v>20</v>
      </c>
      <c r="E23" s="40" t="s">
        <v>173</v>
      </c>
      <c r="F23" s="34">
        <v>3</v>
      </c>
      <c r="G23" s="5"/>
    </row>
    <row r="24" spans="2:7" ht="14.5">
      <c r="B24" s="39" t="s">
        <v>200</v>
      </c>
      <c r="C24" s="39" t="s">
        <v>210</v>
      </c>
      <c r="D24" s="8" t="s">
        <v>21</v>
      </c>
      <c r="E24" s="15"/>
      <c r="F24" s="22">
        <v>2</v>
      </c>
      <c r="G24" s="5"/>
    </row>
    <row r="25" spans="2:7" ht="14.5">
      <c r="B25" s="39" t="s">
        <v>200</v>
      </c>
      <c r="C25" s="39" t="s">
        <v>210</v>
      </c>
      <c r="D25" s="15" t="s">
        <v>120</v>
      </c>
      <c r="E25" s="15"/>
      <c r="F25" s="22">
        <v>2</v>
      </c>
      <c r="G25" s="5"/>
    </row>
    <row r="26" spans="2:7" ht="14.5">
      <c r="B26" s="39" t="s">
        <v>200</v>
      </c>
      <c r="C26" s="39" t="s">
        <v>210</v>
      </c>
      <c r="D26" s="4" t="s">
        <v>24</v>
      </c>
      <c r="E26" s="15"/>
      <c r="F26" s="22">
        <v>2</v>
      </c>
      <c r="G26" s="5"/>
    </row>
    <row r="27" spans="2:7" ht="29">
      <c r="B27" s="39" t="s">
        <v>200</v>
      </c>
      <c r="C27" s="39" t="s">
        <v>210</v>
      </c>
      <c r="D27" s="40" t="s">
        <v>184</v>
      </c>
      <c r="E27" s="40" t="s">
        <v>183</v>
      </c>
      <c r="F27" s="47" t="s">
        <v>195</v>
      </c>
      <c r="G27" s="44"/>
    </row>
    <row r="28" spans="2:7" ht="14.5">
      <c r="B28" s="3" t="s">
        <v>28</v>
      </c>
      <c r="C28" s="39" t="s">
        <v>17</v>
      </c>
      <c r="D28" s="15" t="s">
        <v>134</v>
      </c>
      <c r="E28" s="15"/>
      <c r="F28" s="22">
        <v>1</v>
      </c>
      <c r="G28" s="5"/>
    </row>
    <row r="29" spans="2:7" ht="14.5">
      <c r="B29" s="3" t="s">
        <v>28</v>
      </c>
      <c r="C29" s="39" t="s">
        <v>17</v>
      </c>
      <c r="D29" s="15" t="s">
        <v>92</v>
      </c>
      <c r="E29" s="15"/>
      <c r="F29" s="22">
        <v>1</v>
      </c>
      <c r="G29" s="5"/>
    </row>
    <row r="30" spans="2:7" ht="14.5">
      <c r="B30" s="3" t="s">
        <v>28</v>
      </c>
      <c r="C30" s="39" t="s">
        <v>17</v>
      </c>
      <c r="D30" s="40" t="s">
        <v>169</v>
      </c>
      <c r="E30" s="15"/>
      <c r="F30" s="22">
        <v>6</v>
      </c>
      <c r="G30" s="5"/>
    </row>
    <row r="31" spans="2:7" ht="14.5">
      <c r="B31" s="3" t="s">
        <v>28</v>
      </c>
      <c r="C31" s="39" t="s">
        <v>17</v>
      </c>
      <c r="D31" s="40" t="s">
        <v>182</v>
      </c>
      <c r="E31" s="15"/>
      <c r="F31" s="22">
        <v>6</v>
      </c>
      <c r="G31" s="5"/>
    </row>
    <row r="32" spans="2:7" ht="14.5">
      <c r="B32" s="3" t="s">
        <v>28</v>
      </c>
      <c r="C32" s="39" t="s">
        <v>17</v>
      </c>
      <c r="D32" s="40" t="s">
        <v>170</v>
      </c>
      <c r="E32" s="15"/>
      <c r="F32" s="22">
        <v>5</v>
      </c>
      <c r="G32" s="5"/>
    </row>
    <row r="33" spans="2:7" ht="14.5">
      <c r="B33" s="3" t="s">
        <v>28</v>
      </c>
      <c r="C33" s="39" t="s">
        <v>17</v>
      </c>
      <c r="D33" s="40" t="s">
        <v>186</v>
      </c>
      <c r="E33" s="40"/>
      <c r="F33" s="46" t="s">
        <v>195</v>
      </c>
      <c r="G33" s="44"/>
    </row>
    <row r="34" spans="2:7" ht="14.5">
      <c r="B34" s="3" t="s">
        <v>28</v>
      </c>
      <c r="C34" s="39" t="s">
        <v>17</v>
      </c>
      <c r="D34" s="40" t="s">
        <v>187</v>
      </c>
      <c r="E34" s="40"/>
      <c r="F34" s="45">
        <v>1</v>
      </c>
      <c r="G34" s="44"/>
    </row>
    <row r="35" spans="2:7" ht="14.5">
      <c r="B35" s="3" t="s">
        <v>28</v>
      </c>
      <c r="C35" s="39" t="s">
        <v>17</v>
      </c>
      <c r="D35" s="40" t="s">
        <v>192</v>
      </c>
      <c r="E35" s="40"/>
      <c r="F35" s="45">
        <v>2</v>
      </c>
      <c r="G35" s="44"/>
    </row>
    <row r="36" spans="2:7" ht="14.5">
      <c r="B36" s="3" t="s">
        <v>28</v>
      </c>
      <c r="C36" s="39" t="s">
        <v>202</v>
      </c>
      <c r="D36" s="13" t="s">
        <v>64</v>
      </c>
      <c r="E36" s="15"/>
      <c r="F36" s="27">
        <v>1</v>
      </c>
      <c r="G36" s="14"/>
    </row>
    <row r="37" spans="2:7" ht="14.5">
      <c r="B37" s="3" t="s">
        <v>28</v>
      </c>
      <c r="C37" s="39" t="s">
        <v>205</v>
      </c>
      <c r="D37" s="40" t="s">
        <v>198</v>
      </c>
      <c r="E37" s="40"/>
      <c r="F37" s="46">
        <v>1</v>
      </c>
      <c r="G37" s="44"/>
    </row>
    <row r="38" spans="2:7" ht="14.5">
      <c r="B38" s="3" t="s">
        <v>28</v>
      </c>
      <c r="C38" s="39" t="s">
        <v>205</v>
      </c>
      <c r="D38" s="40" t="s">
        <v>194</v>
      </c>
      <c r="E38" s="40"/>
      <c r="F38" s="46" t="s">
        <v>195</v>
      </c>
      <c r="G38" s="44"/>
    </row>
    <row r="39" spans="2:7" ht="14.5">
      <c r="B39" s="3" t="s">
        <v>28</v>
      </c>
      <c r="C39" s="39" t="s">
        <v>204</v>
      </c>
      <c r="D39" s="40" t="s">
        <v>214</v>
      </c>
      <c r="E39" s="40"/>
      <c r="F39" s="46" t="s">
        <v>195</v>
      </c>
      <c r="G39" s="44"/>
    </row>
    <row r="40" spans="2:7" ht="14.5">
      <c r="B40" s="3" t="s">
        <v>28</v>
      </c>
      <c r="C40" s="39" t="s">
        <v>206</v>
      </c>
      <c r="D40" s="40" t="s">
        <v>193</v>
      </c>
      <c r="E40" s="40"/>
      <c r="F40" s="46" t="s">
        <v>195</v>
      </c>
      <c r="G40" s="44"/>
    </row>
    <row r="41" spans="2:7" ht="14.5">
      <c r="B41" s="3" t="s">
        <v>28</v>
      </c>
      <c r="C41" s="39" t="s">
        <v>203</v>
      </c>
      <c r="D41" s="40" t="s">
        <v>190</v>
      </c>
      <c r="E41" s="40"/>
      <c r="F41" s="45">
        <v>2</v>
      </c>
      <c r="G41" s="44"/>
    </row>
    <row r="42" spans="2:7" ht="14.5">
      <c r="B42" s="3" t="s">
        <v>28</v>
      </c>
      <c r="C42" s="39" t="s">
        <v>4</v>
      </c>
      <c r="D42" s="15" t="s">
        <v>86</v>
      </c>
      <c r="E42" s="40" t="s">
        <v>48</v>
      </c>
      <c r="F42" s="22">
        <v>1</v>
      </c>
      <c r="G42" s="5"/>
    </row>
    <row r="43" spans="2:7" ht="14.5">
      <c r="B43" s="3" t="s">
        <v>28</v>
      </c>
      <c r="C43" s="39" t="s">
        <v>4</v>
      </c>
      <c r="D43" s="40" t="s">
        <v>188</v>
      </c>
      <c r="E43" s="40"/>
      <c r="F43" s="45">
        <v>1</v>
      </c>
      <c r="G43" s="44"/>
    </row>
    <row r="44" spans="2:7" ht="14.5">
      <c r="B44" s="3" t="s">
        <v>28</v>
      </c>
      <c r="C44" s="39" t="s">
        <v>4</v>
      </c>
      <c r="D44" s="40" t="s">
        <v>189</v>
      </c>
      <c r="E44" s="40"/>
      <c r="F44" s="46" t="s">
        <v>195</v>
      </c>
      <c r="G44" s="44"/>
    </row>
    <row r="45" spans="2:7" ht="14.5">
      <c r="B45" s="3" t="s">
        <v>28</v>
      </c>
      <c r="C45" s="39" t="s">
        <v>213</v>
      </c>
      <c r="D45" s="40" t="s">
        <v>185</v>
      </c>
      <c r="E45" s="40"/>
      <c r="F45" s="45">
        <v>1</v>
      </c>
      <c r="G45" s="44"/>
    </row>
    <row r="46" spans="2:7" ht="14.5">
      <c r="B46" s="11" t="s">
        <v>28</v>
      </c>
      <c r="C46" s="39" t="s">
        <v>213</v>
      </c>
      <c r="D46" s="10" t="s">
        <v>37</v>
      </c>
      <c r="E46" s="15"/>
      <c r="F46" s="24">
        <v>1</v>
      </c>
      <c r="G46" s="12"/>
    </row>
    <row r="47" spans="2:7" ht="14.5">
      <c r="B47" s="3" t="s">
        <v>28</v>
      </c>
      <c r="C47" s="39" t="s">
        <v>213</v>
      </c>
      <c r="D47" s="15" t="s">
        <v>90</v>
      </c>
      <c r="E47" s="15"/>
      <c r="F47" s="22">
        <v>2</v>
      </c>
      <c r="G47" s="5"/>
    </row>
    <row r="48" spans="2:7" ht="14.5">
      <c r="B48" s="3" t="s">
        <v>28</v>
      </c>
      <c r="C48" s="39" t="s">
        <v>213</v>
      </c>
      <c r="D48" s="13" t="s">
        <v>63</v>
      </c>
      <c r="E48" s="15"/>
      <c r="F48" s="27">
        <v>1</v>
      </c>
      <c r="G48" s="14"/>
    </row>
    <row r="49" spans="2:7" ht="14.5">
      <c r="B49" s="3" t="s">
        <v>28</v>
      </c>
      <c r="C49" s="39" t="s">
        <v>213</v>
      </c>
      <c r="D49" s="40" t="s">
        <v>191</v>
      </c>
      <c r="E49" s="40"/>
      <c r="F49" s="46" t="s">
        <v>195</v>
      </c>
      <c r="G49" s="44"/>
    </row>
  </sheetData>
  <pageMargins left="0.7" right="0.7" top="0.75" bottom="0.75" header="0.3" footer="0.3"/>
  <pageSetup paperSize="9" scale="75" fitToHeight="0" orientation="portrait" horizontalDpi="4294967293" r:id="rId1"/>
  <headerFooter>
    <oddHeader>&amp;R&amp;G</oddHeader>
    <oddFooter xml:space="preserve">&amp;Lwww.raczkujac.pl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Wyprawka</vt:lpstr>
      <vt:lpstr>Lista rzeczy do szpitala</vt:lpstr>
      <vt:lpstr>Wyprawka!Tytuły_wydruku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</dc:creator>
  <cp:lastModifiedBy>Marta</cp:lastModifiedBy>
  <cp:lastPrinted>2018-09-20T21:18:23Z</cp:lastPrinted>
  <dcterms:created xsi:type="dcterms:W3CDTF">2015-11-09T19:34:22Z</dcterms:created>
  <dcterms:modified xsi:type="dcterms:W3CDTF">2018-09-20T21:20:38Z</dcterms:modified>
</cp:coreProperties>
</file>